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!90.RPA作業用\1.得喪\2.市川\"/>
    </mc:Choice>
  </mc:AlternateContent>
  <xr:revisionPtr revIDLastSave="0" documentId="13_ncr:1_{91C93008-EDD6-4DDB-BB9C-E3D0D3F197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扶養" sheetId="1" r:id="rId1"/>
  </sheets>
  <definedNames>
    <definedName name="_xlnm.Print_Area" localSheetId="0">扶養!$A$1:$Z$50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2" i="1" l="1"/>
  <c r="AM42" i="1" s="1"/>
  <c r="AI42" i="1"/>
  <c r="AL42" i="1" l="1"/>
  <c r="AN42" i="1" s="1"/>
  <c r="AK35" i="1"/>
  <c r="AL35" i="1" s="1"/>
  <c r="AK26" i="1"/>
  <c r="AL26" i="1" s="1"/>
  <c r="AI35" i="1"/>
  <c r="AI26" i="1"/>
  <c r="AI17" i="1"/>
  <c r="AK17" i="1"/>
  <c r="AL17" i="1" s="1"/>
  <c r="AM35" i="1" l="1"/>
  <c r="AN35" i="1" s="1"/>
  <c r="AM26" i="1"/>
  <c r="AN26" i="1" s="1"/>
  <c r="AM17" i="1"/>
  <c r="AN17" i="1" l="1"/>
</calcChain>
</file>

<file path=xl/sharedStrings.xml><?xml version="1.0" encoding="utf-8"?>
<sst xmlns="http://schemas.openxmlformats.org/spreadsheetml/2006/main" count="261" uniqueCount="121">
  <si>
    <t>事　業　所　名</t>
    <rPh sb="0" eb="1">
      <t>コト</t>
    </rPh>
    <rPh sb="2" eb="3">
      <t>ゴウ</t>
    </rPh>
    <rPh sb="4" eb="5">
      <t>ショ</t>
    </rPh>
    <rPh sb="6" eb="7">
      <t>メイ</t>
    </rPh>
    <phoneticPr fontId="2"/>
  </si>
  <si>
    <t>人事担当者</t>
    <rPh sb="0" eb="2">
      <t>ジンジ</t>
    </rPh>
    <rPh sb="2" eb="5">
      <t>タントウシャ</t>
    </rPh>
    <phoneticPr fontId="2"/>
  </si>
  <si>
    <t>社員コード</t>
    <rPh sb="0" eb="2">
      <t>シャイン</t>
    </rPh>
    <phoneticPr fontId="2"/>
  </si>
  <si>
    <t>カナ</t>
    <phoneticPr fontId="2"/>
  </si>
  <si>
    <t>生年月日</t>
    <rPh sb="0" eb="2">
      <t>セイネン</t>
    </rPh>
    <rPh sb="2" eb="4">
      <t>ガッピ</t>
    </rPh>
    <phoneticPr fontId="2"/>
  </si>
  <si>
    <t>氏名</t>
    <rPh sb="0" eb="1">
      <t>シ</t>
    </rPh>
    <rPh sb="1" eb="2">
      <t>メイ</t>
    </rPh>
    <phoneticPr fontId="2"/>
  </si>
  <si>
    <t>□</t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</si>
  <si>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</si>
  <si>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</si>
  <si>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</si>
  <si>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</si>
  <si>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平成</t>
    <rPh sb="0" eb="2">
      <t>ヘイセイ</t>
    </rPh>
    <phoneticPr fontId="2"/>
  </si>
  <si>
    <t>異動(変更)年月日</t>
    <rPh sb="0" eb="2">
      <t>イドウ</t>
    </rPh>
    <rPh sb="3" eb="5">
      <t>ヘンコウ</t>
    </rPh>
    <rPh sb="6" eb="9">
      <t>ネンガッピ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</si>
  <si>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</si>
  <si>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</si>
  <si>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追加</t>
    <rPh sb="0" eb="2">
      <t>ツイカ</t>
    </rPh>
    <phoneticPr fontId="2"/>
  </si>
  <si>
    <t>削除</t>
    <rPh sb="0" eb="2">
      <t>サクジョ</t>
    </rPh>
    <phoneticPr fontId="2"/>
  </si>
  <si>
    <t>確認事項</t>
    <rPh sb="0" eb="2">
      <t>カクニン</t>
    </rPh>
    <rPh sb="2" eb="4">
      <t>ジコウ</t>
    </rPh>
    <phoneticPr fontId="2"/>
  </si>
  <si>
    <t>①</t>
    <phoneticPr fontId="2"/>
  </si>
  <si>
    <t>②</t>
    <phoneticPr fontId="2"/>
  </si>
  <si>
    <t>続柄は戸籍謄(抄)本または住民票で確認</t>
    <rPh sb="0" eb="2">
      <t>ゾクガラ</t>
    </rPh>
    <rPh sb="3" eb="5">
      <t>コセキ</t>
    </rPh>
    <rPh sb="5" eb="6">
      <t>トウ</t>
    </rPh>
    <rPh sb="7" eb="8">
      <t>ショウ</t>
    </rPh>
    <rPh sb="9" eb="10">
      <t>ホン</t>
    </rPh>
    <rPh sb="13" eb="16">
      <t>ジュウミンヒョウ</t>
    </rPh>
    <rPh sb="17" eb="19">
      <t>カクニン</t>
    </rPh>
    <phoneticPr fontId="2"/>
  </si>
  <si>
    <t>※</t>
    <phoneticPr fontId="2"/>
  </si>
  <si>
    <t>（配偶者年収</t>
    <rPh sb="1" eb="4">
      <t>ハイグウシャ</t>
    </rPh>
    <rPh sb="4" eb="6">
      <t>ネンシュウ</t>
    </rPh>
    <phoneticPr fontId="2"/>
  </si>
  <si>
    <t>万円）</t>
    <rPh sb="0" eb="2">
      <t>マンエン</t>
    </rPh>
    <phoneticPr fontId="2"/>
  </si>
  <si>
    <t>被扶養者</t>
    <rPh sb="0" eb="4">
      <t>ヒフヨウシャ</t>
    </rPh>
    <phoneticPr fontId="2"/>
  </si>
  <si>
    <t>フリガナ</t>
    <phoneticPr fontId="2"/>
  </si>
  <si>
    <t>性別</t>
    <rPh sb="0" eb="2">
      <t>セイベツ</t>
    </rPh>
    <phoneticPr fontId="2"/>
  </si>
  <si>
    <t>続柄</t>
    <rPh sb="0" eb="2">
      <t>ゾクガラ</t>
    </rPh>
    <phoneticPr fontId="2"/>
  </si>
  <si>
    <r>
      <t>職業</t>
    </r>
    <r>
      <rPr>
        <sz val="6"/>
        <color theme="1"/>
        <rFont val="游ゴシック"/>
        <family val="3"/>
        <charset val="128"/>
        <scheme val="minor"/>
      </rPr>
      <t>※記号</t>
    </r>
    <rPh sb="0" eb="2">
      <t>ショクギョウ</t>
    </rPh>
    <rPh sb="3" eb="5">
      <t>キゴウ</t>
    </rPh>
    <phoneticPr fontId="2"/>
  </si>
  <si>
    <t>氏　名</t>
    <rPh sb="0" eb="1">
      <t>シ</t>
    </rPh>
    <rPh sb="2" eb="3">
      <t>メイ</t>
    </rPh>
    <phoneticPr fontId="2"/>
  </si>
  <si>
    <t>無職</t>
    <rPh sb="0" eb="2">
      <t>ムショク</t>
    </rPh>
    <phoneticPr fontId="2"/>
  </si>
  <si>
    <t>パート</t>
    <phoneticPr fontId="2"/>
  </si>
  <si>
    <t>日</t>
    <rPh sb="0" eb="1">
      <t>ニチ</t>
    </rPh>
    <phoneticPr fontId="2"/>
  </si>
  <si>
    <t>中学生以下</t>
    <rPh sb="0" eb="3">
      <t>チュウガクセイ</t>
    </rPh>
    <rPh sb="3" eb="5">
      <t>イカ</t>
    </rPh>
    <phoneticPr fontId="2"/>
  </si>
  <si>
    <r>
      <t>理由</t>
    </r>
    <r>
      <rPr>
        <sz val="6"/>
        <color theme="1"/>
        <rFont val="游ゴシック"/>
        <family val="3"/>
        <charset val="128"/>
        <scheme val="minor"/>
      </rPr>
      <t>※記号</t>
    </r>
    <rPh sb="0" eb="2">
      <t>リユウ</t>
    </rPh>
    <rPh sb="3" eb="5">
      <t>キゴウ</t>
    </rPh>
    <phoneticPr fontId="2"/>
  </si>
  <si>
    <t>老齢年金受給</t>
    <rPh sb="0" eb="2">
      <t>ロウレイ</t>
    </rPh>
    <rPh sb="2" eb="4">
      <t>ネンキン</t>
    </rPh>
    <rPh sb="4" eb="6">
      <t>ジュキュウ</t>
    </rPh>
    <phoneticPr fontId="2"/>
  </si>
  <si>
    <t>同居</t>
    <rPh sb="0" eb="2">
      <t>ドウキョ</t>
    </rPh>
    <phoneticPr fontId="2"/>
  </si>
  <si>
    <r>
      <t>税法上の扶養は</t>
    </r>
    <r>
      <rPr>
        <sz val="8"/>
        <color theme="1"/>
        <rFont val="Segoe UI Symbol"/>
        <family val="3"/>
      </rPr>
      <t>☑</t>
    </r>
    <rPh sb="0" eb="3">
      <t>ゼイホウジョウ</t>
    </rPh>
    <rPh sb="4" eb="6">
      <t>フヨウ</t>
    </rPh>
    <phoneticPr fontId="2"/>
  </si>
  <si>
    <t>その他</t>
    <rPh sb="2" eb="3">
      <t>タ</t>
    </rPh>
    <phoneticPr fontId="2"/>
  </si>
  <si>
    <t>マイナンバー</t>
    <phoneticPr fontId="2"/>
  </si>
  <si>
    <t>※登録</t>
    <rPh sb="1" eb="3">
      <t>トウロク</t>
    </rPh>
    <phoneticPr fontId="2"/>
  </si>
  <si>
    <t>就職</t>
    <rPh sb="0" eb="2">
      <t>シュウショク</t>
    </rPh>
    <phoneticPr fontId="2"/>
  </si>
  <si>
    <t>離婚</t>
    <rPh sb="0" eb="2">
      <t>リコン</t>
    </rPh>
    <phoneticPr fontId="2"/>
  </si>
  <si>
    <t>死亡</t>
    <rPh sb="0" eb="2">
      <t>シボウ</t>
    </rPh>
    <phoneticPr fontId="2"/>
  </si>
  <si>
    <t>〒</t>
    <phoneticPr fontId="2"/>
  </si>
  <si>
    <t>※マイナンバー未提出の場合に記入</t>
    <rPh sb="7" eb="10">
      <t>ミテイシュツ</t>
    </rPh>
    <rPh sb="11" eb="13">
      <t>バアイ</t>
    </rPh>
    <rPh sb="14" eb="16">
      <t>キニュウ</t>
    </rPh>
    <phoneticPr fontId="2"/>
  </si>
  <si>
    <t>外国人配偶者</t>
    <rPh sb="0" eb="2">
      <t>ガイコク</t>
    </rPh>
    <rPh sb="2" eb="3">
      <t>ジン</t>
    </rPh>
    <rPh sb="3" eb="6">
      <t>ハイグウシャ</t>
    </rPh>
    <phoneticPr fontId="2"/>
  </si>
  <si>
    <t>国籍</t>
    <rPh sb="0" eb="2">
      <t>コクセキ</t>
    </rPh>
    <phoneticPr fontId="2"/>
  </si>
  <si>
    <t>通称名</t>
    <rPh sb="0" eb="2">
      <t>ツウショウ</t>
    </rPh>
    <rPh sb="2" eb="3">
      <t>メイ</t>
    </rPh>
    <phoneticPr fontId="2"/>
  </si>
  <si>
    <t>添付資料</t>
    <rPh sb="0" eb="2">
      <t>テンプ</t>
    </rPh>
    <rPh sb="2" eb="4">
      <t>シリョウ</t>
    </rPh>
    <phoneticPr fontId="2"/>
  </si>
  <si>
    <t>税扶養でない（給与103万円超等）場合は、収入確認資料（課税証明書(原本)や年金証書(写)等）を添付</t>
    <rPh sb="0" eb="1">
      <t>ゼイ</t>
    </rPh>
    <rPh sb="1" eb="3">
      <t>フヨウ</t>
    </rPh>
    <rPh sb="7" eb="9">
      <t>キュウヨ</t>
    </rPh>
    <rPh sb="12" eb="16">
      <t>マンエンチョウナド</t>
    </rPh>
    <rPh sb="17" eb="19">
      <t>バアイ</t>
    </rPh>
    <rPh sb="21" eb="23">
      <t>シュウニュウ</t>
    </rPh>
    <rPh sb="23" eb="25">
      <t>カクニン</t>
    </rPh>
    <rPh sb="25" eb="27">
      <t>シリョウ</t>
    </rPh>
    <rPh sb="28" eb="30">
      <t>カゼイ</t>
    </rPh>
    <rPh sb="30" eb="33">
      <t>ショウメイショ</t>
    </rPh>
    <rPh sb="34" eb="36">
      <t>ゲンポン</t>
    </rPh>
    <rPh sb="38" eb="40">
      <t>ネンキン</t>
    </rPh>
    <rPh sb="40" eb="42">
      <t>ショウショ</t>
    </rPh>
    <rPh sb="43" eb="44">
      <t>シャ</t>
    </rPh>
    <rPh sb="45" eb="46">
      <t>ナド</t>
    </rPh>
    <rPh sb="48" eb="50">
      <t>テンプゲンポンネンキンショウショシャナドテンプ</t>
    </rPh>
    <phoneticPr fontId="2"/>
  </si>
  <si>
    <t>※マイナ登録</t>
    <rPh sb="4" eb="6">
      <t>トウロク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</si>
  <si>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</si>
  <si>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</si>
  <si>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</si>
  <si>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</si>
  <si>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</si>
  <si>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</si>
  <si>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</si>
  <si>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</si>
  <si>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</si>
  <si>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</si>
  <si>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r>
      <rPr>
        <sz val="6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職業へ記入</t>
    </r>
    <rPh sb="1" eb="3">
      <t>ショクギョウ</t>
    </rPh>
    <rPh sb="4" eb="6">
      <t>キニュウ</t>
    </rPh>
    <phoneticPr fontId="2"/>
  </si>
  <si>
    <r>
      <rPr>
        <sz val="6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理由へ記入</t>
    </r>
    <rPh sb="1" eb="3">
      <t>リユウ</t>
    </rPh>
    <rPh sb="4" eb="6">
      <t>キニュウ</t>
    </rPh>
    <phoneticPr fontId="2"/>
  </si>
  <si>
    <t>婚姻</t>
    <rPh sb="0" eb="2">
      <t>コンイン</t>
    </rPh>
    <phoneticPr fontId="2"/>
  </si>
  <si>
    <t>高・大学生</t>
    <rPh sb="0" eb="1">
      <t>タカ</t>
    </rPh>
    <rPh sb="2" eb="4">
      <t>ダイガク</t>
    </rPh>
    <rPh sb="4" eb="5">
      <t>セイ</t>
    </rPh>
    <phoneticPr fontId="2"/>
  </si>
  <si>
    <t>（</t>
    <phoneticPr fontId="2"/>
  </si>
  <si>
    <t>）</t>
    <phoneticPr fontId="2"/>
  </si>
  <si>
    <t>収入増</t>
    <rPh sb="0" eb="2">
      <t>シュウニュウ</t>
    </rPh>
    <phoneticPr fontId="2"/>
  </si>
  <si>
    <t>サ</t>
    <phoneticPr fontId="2"/>
  </si>
  <si>
    <t>７５歳到達</t>
    <rPh sb="2" eb="3">
      <t>サイ</t>
    </rPh>
    <rPh sb="3" eb="5">
      <t>トウタツ</t>
    </rPh>
    <phoneticPr fontId="2"/>
  </si>
  <si>
    <t>配偶者
追加</t>
    <rPh sb="0" eb="3">
      <t>ハイグウシャ</t>
    </rPh>
    <rPh sb="4" eb="6">
      <t>ツイカ</t>
    </rPh>
    <phoneticPr fontId="2"/>
  </si>
  <si>
    <t>　年生）</t>
    <rPh sb="1" eb="3">
      <t>ネンセイ</t>
    </rPh>
    <phoneticPr fontId="2"/>
  </si>
  <si>
    <r>
      <t>未回収時の理由</t>
    </r>
    <r>
      <rPr>
        <sz val="7"/>
        <color theme="1"/>
        <rFont val="游ゴシック"/>
        <family val="3"/>
        <charset val="128"/>
        <scheme val="minor"/>
      </rPr>
      <t>※世帯全員住民票提出時不要</t>
    </r>
    <rPh sb="0" eb="3">
      <t>ミカイシュウ</t>
    </rPh>
    <rPh sb="3" eb="4">
      <t>ジ</t>
    </rPh>
    <rPh sb="5" eb="7">
      <t>リユウ</t>
    </rPh>
    <rPh sb="8" eb="10">
      <t>セタイ</t>
    </rPh>
    <rPh sb="10" eb="12">
      <t>ゼンイン</t>
    </rPh>
    <rPh sb="12" eb="15">
      <t>ジュウミンヒョウ</t>
    </rPh>
    <rPh sb="15" eb="17">
      <t>テイシュツ</t>
    </rPh>
    <rPh sb="17" eb="18">
      <t>ジ</t>
    </rPh>
    <rPh sb="18" eb="20">
      <t>フヨウ</t>
    </rPh>
    <phoneticPr fontId="2"/>
  </si>
  <si>
    <r>
      <t>マイナンバー　</t>
    </r>
    <r>
      <rPr>
        <sz val="7"/>
        <color theme="1"/>
        <rFont val="游ゴシック"/>
        <family val="3"/>
        <charset val="128"/>
        <scheme val="minor"/>
      </rPr>
      <t>※社員分（被保険者）</t>
    </r>
    <rPh sb="8" eb="10">
      <t>シャイン</t>
    </rPh>
    <rPh sb="10" eb="11">
      <t>ブン</t>
    </rPh>
    <rPh sb="12" eb="16">
      <t>ヒホケンシャ</t>
    </rPh>
    <phoneticPr fontId="2"/>
  </si>
  <si>
    <t>被保険者本人の届出意思を確認し記入</t>
    <rPh sb="0" eb="4">
      <t>ヒホケンシャ</t>
    </rPh>
    <rPh sb="4" eb="6">
      <t>ホンニン</t>
    </rPh>
    <rPh sb="7" eb="9">
      <t>トドケデ</t>
    </rPh>
    <rPh sb="9" eb="11">
      <t>イシ</t>
    </rPh>
    <rPh sb="12" eb="14">
      <t>カクニン</t>
    </rPh>
    <rPh sb="15" eb="17">
      <t>キニュウ</t>
    </rPh>
    <phoneticPr fontId="2"/>
  </si>
  <si>
    <t>配偶者基礎年金番号</t>
    <rPh sb="0" eb="3">
      <t>ハイグウシャ</t>
    </rPh>
    <rPh sb="3" eb="5">
      <t>キソ</t>
    </rPh>
    <rPh sb="5" eb="7">
      <t>ネンキン</t>
    </rPh>
    <rPh sb="7" eb="9">
      <t>バンゴウ</t>
    </rPh>
    <phoneticPr fontId="2"/>
  </si>
  <si>
    <t>万円</t>
    <rPh sb="0" eb="2">
      <t>マンエン</t>
    </rPh>
    <phoneticPr fontId="2"/>
  </si>
  <si>
    <t>※年金含む
※無収入は「０」記入</t>
    <rPh sb="1" eb="3">
      <t>ネンキン</t>
    </rPh>
    <rPh sb="3" eb="4">
      <t>フク</t>
    </rPh>
    <rPh sb="7" eb="10">
      <t>ムシュウニュウ</t>
    </rPh>
    <rPh sb="14" eb="16">
      <t>キニュウ</t>
    </rPh>
    <phoneticPr fontId="2"/>
  </si>
  <si>
    <r>
      <t>年収見込　</t>
    </r>
    <r>
      <rPr>
        <sz val="8"/>
        <color theme="1"/>
        <rFont val="游ゴシック"/>
        <family val="3"/>
        <charset val="128"/>
        <scheme val="minor"/>
      </rPr>
      <t>※追加時</t>
    </r>
    <rPh sb="0" eb="2">
      <t>ネンシュウ</t>
    </rPh>
    <rPh sb="2" eb="4">
      <t>ミコミ</t>
    </rPh>
    <rPh sb="6" eb="8">
      <t>ツイカ</t>
    </rPh>
    <rPh sb="8" eb="9">
      <t>ジ</t>
    </rPh>
    <phoneticPr fontId="2"/>
  </si>
  <si>
    <t>給与今年累計103万円以下など</t>
    <rPh sb="0" eb="2">
      <t>キュウヨ</t>
    </rPh>
    <rPh sb="4" eb="6">
      <t>ルイケイ</t>
    </rPh>
    <rPh sb="8" eb="10">
      <t>マンエン</t>
    </rPh>
    <rPh sb="10" eb="11">
      <t>エン</t>
    </rPh>
    <rPh sb="11" eb="13">
      <t>イカ</t>
    </rPh>
    <phoneticPr fontId="2"/>
  </si>
  <si>
    <r>
      <t xml:space="preserve">別居 </t>
    </r>
    <r>
      <rPr>
        <sz val="8"/>
        <rFont val="游ゴシック"/>
        <family val="3"/>
        <charset val="128"/>
        <scheme val="minor"/>
      </rPr>
      <t>仕送り年額（</t>
    </r>
    <rPh sb="0" eb="2">
      <t>ベッキョ</t>
    </rPh>
    <rPh sb="3" eb="5">
      <t>シオクリ</t>
    </rPh>
    <rPh sb="6" eb="8">
      <t>ネンガク</t>
    </rPh>
    <phoneticPr fontId="2"/>
  </si>
  <si>
    <t>万円）</t>
    <rPh sb="0" eb="1">
      <t>マン</t>
    </rPh>
    <rPh sb="1" eb="2">
      <t>エン</t>
    </rPh>
    <phoneticPr fontId="2"/>
  </si>
  <si>
    <t>別居の追加は、仕送り確認資料（通帳写し等）を添付</t>
    <rPh sb="0" eb="2">
      <t>ベッキョ</t>
    </rPh>
    <rPh sb="3" eb="5">
      <t>ツイカ</t>
    </rPh>
    <rPh sb="7" eb="9">
      <t>シオクリ</t>
    </rPh>
    <rPh sb="10" eb="12">
      <t>カクニン</t>
    </rPh>
    <rPh sb="12" eb="14">
      <t>シリョウ</t>
    </rPh>
    <rPh sb="15" eb="17">
      <t>ツウチョウ</t>
    </rPh>
    <rPh sb="17" eb="18">
      <t>ウツ</t>
    </rPh>
    <rPh sb="19" eb="20">
      <t>トウ</t>
    </rPh>
    <rPh sb="22" eb="24">
      <t>テンプ</t>
    </rPh>
    <phoneticPr fontId="2"/>
  </si>
  <si>
    <r>
      <t>別居住所</t>
    </r>
    <r>
      <rPr>
        <sz val="6"/>
        <color theme="1"/>
        <rFont val="游ゴシック"/>
        <family val="3"/>
        <charset val="128"/>
        <scheme val="minor"/>
      </rPr>
      <t xml:space="preserve">
※複数時備考</t>
    </r>
    <rPh sb="0" eb="2">
      <t>ベッキョ</t>
    </rPh>
    <rPh sb="2" eb="4">
      <t>ジュウショ</t>
    </rPh>
    <rPh sb="6" eb="8">
      <t>フクスウ</t>
    </rPh>
    <rPh sb="8" eb="9">
      <t>ジ</t>
    </rPh>
    <rPh sb="9" eb="11">
      <t>ビコウ</t>
    </rPh>
    <phoneticPr fontId="2"/>
  </si>
  <si>
    <t>被保険者の就職</t>
    <rPh sb="0" eb="4">
      <t>ヒホケンシャ</t>
    </rPh>
    <rPh sb="5" eb="7">
      <t>シュウショク</t>
    </rPh>
    <phoneticPr fontId="2"/>
  </si>
  <si>
    <t>出生</t>
    <rPh sb="0" eb="2">
      <t>シュッショウ</t>
    </rPh>
    <phoneticPr fontId="2"/>
  </si>
  <si>
    <t>収入減</t>
    <rPh sb="0" eb="3">
      <t>シュウニュウゲン</t>
    </rPh>
    <phoneticPr fontId="2"/>
  </si>
  <si>
    <r>
      <t>離職</t>
    </r>
    <r>
      <rPr>
        <sz val="6"/>
        <rFont val="ＭＳ Ｐ明朝"/>
        <family val="1"/>
        <charset val="128"/>
      </rPr>
      <t>※失業保険なし</t>
    </r>
    <rPh sb="0" eb="2">
      <t>リショク</t>
    </rPh>
    <rPh sb="3" eb="5">
      <t>シツギョウ</t>
    </rPh>
    <rPh sb="5" eb="7">
      <t>ホケン</t>
    </rPh>
    <phoneticPr fontId="2"/>
  </si>
  <si>
    <t>配偶者が被扶養者でない場合の扶養追加は、配偶者の年収を確認</t>
    <rPh sb="0" eb="3">
      <t>ハイグウシャ</t>
    </rPh>
    <rPh sb="4" eb="6">
      <t>フヨウ</t>
    </rPh>
    <rPh sb="6" eb="8">
      <t>ツイカ</t>
    </rPh>
    <rPh sb="10" eb="13">
      <t>ハイグウシャ</t>
    </rPh>
    <rPh sb="14" eb="16">
      <t>ネンシュウ</t>
    </rPh>
    <rPh sb="17" eb="19">
      <t>カクニン</t>
    </rPh>
    <phoneticPr fontId="2"/>
  </si>
  <si>
    <t>―</t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</si>
  <si>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</si>
  <si>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</si>
  <si>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父母・養父母</t>
    <rPh sb="0" eb="2">
      <t>フボ</t>
    </rPh>
    <rPh sb="3" eb="6">
      <t>ヨウフボ</t>
    </rPh>
    <phoneticPr fontId="2"/>
  </si>
  <si>
    <t>義父母</t>
    <rPh sb="0" eb="1">
      <t>ギ</t>
    </rPh>
    <rPh sb="1" eb="3">
      <t>フボ</t>
    </rPh>
    <phoneticPr fontId="2"/>
  </si>
  <si>
    <t>兄姉</t>
    <rPh sb="0" eb="1">
      <t>アニ</t>
    </rPh>
    <rPh sb="1" eb="2">
      <t>アネ</t>
    </rPh>
    <phoneticPr fontId="2"/>
  </si>
  <si>
    <t>祖父母</t>
    <rPh sb="0" eb="3">
      <t>ソフボ</t>
    </rPh>
    <phoneticPr fontId="2"/>
  </si>
  <si>
    <t>孫</t>
    <rPh sb="0" eb="1">
      <t>マゴ</t>
    </rPh>
    <phoneticPr fontId="2"/>
  </si>
  <si>
    <t>その他</t>
    <rPh sb="2" eb="3">
      <t>タ</t>
    </rPh>
    <phoneticPr fontId="2"/>
  </si>
  <si>
    <t>マイナCD</t>
    <phoneticPr fontId="2"/>
  </si>
  <si>
    <t>マイナCD</t>
    <phoneticPr fontId="2"/>
  </si>
  <si>
    <t>入力値</t>
    <rPh sb="0" eb="3">
      <t>ニュウリョクチ</t>
    </rPh>
    <phoneticPr fontId="2"/>
  </si>
  <si>
    <t>桁数</t>
    <rPh sb="0" eb="2">
      <t>ケタスウ</t>
    </rPh>
    <phoneticPr fontId="2"/>
  </si>
  <si>
    <t>CD</t>
    <phoneticPr fontId="2"/>
  </si>
  <si>
    <t>判定</t>
    <rPh sb="0" eb="2">
      <t>ハンテイ</t>
    </rPh>
    <phoneticPr fontId="2"/>
  </si>
  <si>
    <t>マイナ入力</t>
    <rPh sb="3" eb="5">
      <t>ニュウリョク</t>
    </rPh>
    <phoneticPr fontId="2"/>
  </si>
  <si>
    <t>マイナンバー</t>
    <phoneticPr fontId="2"/>
  </si>
  <si>
    <t>カ</t>
    <phoneticPr fontId="2"/>
  </si>
  <si>
    <t>夫（未届）</t>
    <rPh sb="0" eb="1">
      <t>オット</t>
    </rPh>
    <rPh sb="2" eb="3">
      <t>ミ</t>
    </rPh>
    <rPh sb="3" eb="4">
      <t>トドケ</t>
    </rPh>
    <phoneticPr fontId="2"/>
  </si>
  <si>
    <t>妻（未届）</t>
    <rPh sb="0" eb="1">
      <t>ツマ</t>
    </rPh>
    <rPh sb="2" eb="3">
      <t>ミ</t>
    </rPh>
    <rPh sb="3" eb="4">
      <t>トドケ</t>
    </rPh>
    <phoneticPr fontId="2"/>
  </si>
  <si>
    <t>実子養子外の子</t>
    <rPh sb="0" eb="2">
      <t>ジッシ</t>
    </rPh>
    <rPh sb="2" eb="4">
      <t>ヨウシ</t>
    </rPh>
    <rPh sb="4" eb="5">
      <t>ガイ</t>
    </rPh>
    <rPh sb="6" eb="7">
      <t>コ</t>
    </rPh>
    <phoneticPr fontId="2"/>
  </si>
  <si>
    <t>曽祖父母</t>
    <rPh sb="0" eb="1">
      <t>ソウ</t>
    </rPh>
    <rPh sb="1" eb="4">
      <t>ソフボ</t>
    </rPh>
    <phoneticPr fontId="2"/>
  </si>
  <si>
    <t>弟妹</t>
    <rPh sb="0" eb="2">
      <t>テイマイ</t>
    </rPh>
    <phoneticPr fontId="2"/>
  </si>
  <si>
    <t>実子・養子</t>
    <phoneticPr fontId="2"/>
  </si>
  <si>
    <t xml:space="preserve"> 男</t>
    <rPh sb="1" eb="2">
      <t>オトコ</t>
    </rPh>
    <phoneticPr fontId="2"/>
  </si>
  <si>
    <t xml:space="preserve"> 女</t>
    <rPh sb="1" eb="2">
      <t>オンナ</t>
    </rPh>
    <phoneticPr fontId="2"/>
  </si>
  <si>
    <t>※社労士が追加修正する場合：ＡからＺ列の元データをここに貼付けし、ＡからＺ列を追加修正する。</t>
    <rPh sb="1" eb="4">
      <t>シャロウシ</t>
    </rPh>
    <rPh sb="5" eb="7">
      <t>ツイカ</t>
    </rPh>
    <rPh sb="7" eb="9">
      <t>シュウセイ</t>
    </rPh>
    <rPh sb="11" eb="13">
      <t>バアイ</t>
    </rPh>
    <rPh sb="18" eb="19">
      <t>レツ</t>
    </rPh>
    <rPh sb="20" eb="21">
      <t>モト</t>
    </rPh>
    <rPh sb="28" eb="30">
      <t>ハリツ</t>
    </rPh>
    <rPh sb="39" eb="41">
      <t>ツイカ</t>
    </rPh>
    <rPh sb="41" eb="43">
      <t>シュウセイ</t>
    </rPh>
    <phoneticPr fontId="2"/>
  </si>
  <si>
    <t>資格確認書　発行希望</t>
    <rPh sb="0" eb="2">
      <t>シカク</t>
    </rPh>
    <rPh sb="2" eb="4">
      <t>カクニン</t>
    </rPh>
    <rPh sb="4" eb="5">
      <t>ショ</t>
    </rPh>
    <rPh sb="6" eb="8">
      <t>ハッコウ</t>
    </rPh>
    <rPh sb="8" eb="10">
      <t>キボウ</t>
    </rPh>
    <phoneticPr fontId="2"/>
  </si>
  <si>
    <t>※加入と同時に発行希望の方はチェックか〇をつけてください。</t>
    <rPh sb="1" eb="3">
      <t>カニュウ</t>
    </rPh>
    <rPh sb="4" eb="6">
      <t>ドウジ</t>
    </rPh>
    <rPh sb="7" eb="9">
      <t>ハッコウ</t>
    </rPh>
    <rPh sb="9" eb="11">
      <t>キボウ</t>
    </rPh>
    <rPh sb="12" eb="13">
      <t>カタ</t>
    </rPh>
    <phoneticPr fontId="2"/>
  </si>
  <si>
    <t>資格確認書</t>
    <rPh sb="0" eb="2">
      <t>シカク</t>
    </rPh>
    <rPh sb="2" eb="4">
      <t>カクニン</t>
    </rPh>
    <rPh sb="4" eb="5">
      <t>ショ</t>
    </rPh>
    <phoneticPr fontId="2"/>
  </si>
  <si>
    <t>https://www.digital.go.jp/policies/mynumber/insurance-card/optional-insured-status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</si>
</sst>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"/>
    <numFmt numFmtId="177" formatCode="#,##0_ "/>
    <numFmt numFmtId="178" formatCode="0_);[Red]\(0\)"/>
    <numFmt numFmtId="179" formatCode="000"/>
    <numFmt numFmtId="180" formatCode="0000"/>
  </numFmts>
  <fonts count="19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theme="1"/>
      <name val="Segoe UI Symbol"/>
      <family val="3"/>
    </font>
    <font>
      <sz val="9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49" xfId="0" applyNumberFormat="1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49" fontId="3" fillId="0" borderId="44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" fillId="0" borderId="49" xfId="0" applyFont="1" applyBorder="1" applyAlignment="1" applyProtection="1">
      <alignment horizontal="center" vertical="center" shrinkToFit="1"/>
      <protection locked="0"/>
    </xf>
    <xf numFmtId="49" fontId="3" fillId="0" borderId="52" xfId="0" applyNumberFormat="1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3" borderId="54" xfId="0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0" xfId="0" applyFont="1" applyFill="1">
      <alignment vertical="center"/>
    </xf>
    <xf numFmtId="0" fontId="10" fillId="3" borderId="35" xfId="0" applyFont="1" applyFill="1" applyBorder="1">
      <alignment vertical="center"/>
    </xf>
    <xf numFmtId="0" fontId="1" fillId="0" borderId="17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10" fillId="3" borderId="0" xfId="0" applyFont="1" applyFill="1" applyAlignment="1">
      <alignment vertical="top"/>
    </xf>
    <xf numFmtId="0" fontId="10" fillId="3" borderId="35" xfId="0" applyFont="1" applyFill="1" applyBorder="1" applyAlignment="1">
      <alignment vertical="top"/>
    </xf>
    <xf numFmtId="0" fontId="1" fillId="3" borderId="31" xfId="0" applyFont="1" applyFill="1" applyBorder="1" applyAlignment="1">
      <alignment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0" fillId="3" borderId="5" xfId="0" applyFont="1" applyFill="1" applyBorder="1">
      <alignment vertical="center"/>
    </xf>
    <xf numFmtId="0" fontId="10" fillId="3" borderId="35" xfId="0" applyFont="1" applyFill="1" applyBorder="1" applyAlignment="1">
      <alignment vertical="center" wrapText="1" shrinkToFit="1"/>
    </xf>
    <xf numFmtId="0" fontId="10" fillId="3" borderId="0" xfId="0" applyFont="1" applyFill="1" applyAlignment="1">
      <alignment vertical="center" wrapText="1" shrinkToFit="1"/>
    </xf>
    <xf numFmtId="0" fontId="10" fillId="3" borderId="0" xfId="0" applyFont="1" applyFill="1" applyAlignment="1">
      <alignment vertical="top" wrapText="1" shrinkToFit="1"/>
    </xf>
    <xf numFmtId="0" fontId="10" fillId="3" borderId="35" xfId="0" applyFont="1" applyFill="1" applyBorder="1" applyAlignment="1">
      <alignment vertical="top" wrapText="1" shrinkToFit="1"/>
    </xf>
    <xf numFmtId="0" fontId="3" fillId="3" borderId="51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54" xfId="0" applyFont="1" applyBorder="1" applyAlignment="1" applyProtection="1">
      <alignment horizontal="center" vertical="center" shrinkToFit="1"/>
      <protection locked="0"/>
    </xf>
    <xf numFmtId="49" fontId="3" fillId="0" borderId="54" xfId="0" applyNumberFormat="1" applyFont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178" fontId="1" fillId="0" borderId="0" xfId="0" applyNumberFormat="1" applyFont="1" applyAlignment="1">
      <alignment vertical="center" shrinkToFit="1"/>
    </xf>
    <xf numFmtId="179" fontId="1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6" fillId="0" borderId="67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177" fontId="1" fillId="0" borderId="16" xfId="0" applyNumberFormat="1" applyFont="1" applyBorder="1" applyAlignment="1" applyProtection="1">
      <alignment horizontal="center" vertical="center" shrinkToFit="1"/>
      <protection locked="0"/>
    </xf>
    <xf numFmtId="177" fontId="1" fillId="0" borderId="17" xfId="0" applyNumberFormat="1" applyFont="1" applyBorder="1" applyAlignment="1" applyProtection="1">
      <alignment horizontal="center" vertical="center" shrinkToFit="1"/>
      <protection locked="0"/>
    </xf>
    <xf numFmtId="177" fontId="1" fillId="0" borderId="61" xfId="0" applyNumberFormat="1" applyFont="1" applyBorder="1" applyAlignment="1" applyProtection="1">
      <alignment horizontal="center" vertical="center" shrinkToFit="1"/>
      <protection locked="0"/>
    </xf>
    <xf numFmtId="177" fontId="1" fillId="0" borderId="36" xfId="0" applyNumberFormat="1" applyFont="1" applyBorder="1" applyAlignment="1" applyProtection="1">
      <alignment horizontal="center" vertical="center" shrinkToFit="1"/>
      <protection locked="0"/>
    </xf>
    <xf numFmtId="177" fontId="1" fillId="0" borderId="17" xfId="0" applyNumberFormat="1" applyFont="1" applyBorder="1" applyAlignment="1">
      <alignment horizontal="center" vertical="center" shrinkToFit="1"/>
    </xf>
    <xf numFmtId="177" fontId="1" fillId="0" borderId="36" xfId="0" applyNumberFormat="1" applyFont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wrapText="1" shrinkToFit="1"/>
    </xf>
    <xf numFmtId="0" fontId="5" fillId="3" borderId="17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left"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 shrinkToFit="1"/>
    </xf>
    <xf numFmtId="0" fontId="1" fillId="3" borderId="3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39" xfId="0" applyFont="1" applyFill="1" applyBorder="1" applyAlignment="1">
      <alignment vertical="center" shrinkToFit="1"/>
    </xf>
    <xf numFmtId="0" fontId="1" fillId="3" borderId="55" xfId="0" applyFont="1" applyFill="1" applyBorder="1" applyAlignment="1">
      <alignment vertical="center" shrinkToFit="1"/>
    </xf>
    <xf numFmtId="0" fontId="1" fillId="3" borderId="27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vertical="center" shrinkToFit="1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49" fontId="3" fillId="3" borderId="31" xfId="0" applyNumberFormat="1" applyFont="1" applyFill="1" applyBorder="1" applyAlignment="1">
      <alignment horizontal="center" vertical="center" shrinkToFit="1"/>
    </xf>
    <xf numFmtId="49" fontId="3" fillId="3" borderId="49" xfId="0" applyNumberFormat="1" applyFont="1" applyFill="1" applyBorder="1" applyAlignment="1">
      <alignment horizontal="center" vertical="center" shrinkToFit="1"/>
    </xf>
    <xf numFmtId="49" fontId="5" fillId="3" borderId="54" xfId="0" applyNumberFormat="1" applyFont="1" applyFill="1" applyBorder="1" applyAlignment="1">
      <alignment vertical="center" shrinkToFit="1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52" xfId="0" applyNumberFormat="1" applyFont="1" applyBorder="1" applyAlignment="1" applyProtection="1">
      <alignment horizontal="center" vertical="center" shrinkToFit="1"/>
      <protection locked="0"/>
    </xf>
    <xf numFmtId="49" fontId="3" fillId="0" borderId="53" xfId="0" applyNumberFormat="1" applyFont="1" applyBorder="1" applyAlignment="1" applyProtection="1">
      <alignment horizontal="center" vertical="center" shrinkToFit="1"/>
      <protection locked="0"/>
    </xf>
    <xf numFmtId="0" fontId="5" fillId="3" borderId="24" xfId="0" applyFont="1" applyFill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 wrapText="1" shrinkToFit="1"/>
    </xf>
    <xf numFmtId="0" fontId="1" fillId="3" borderId="26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0" xfId="0" applyFont="1" applyFill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24" xfId="0" applyFont="1" applyFill="1" applyBorder="1" applyAlignment="1">
      <alignment horizontal="center" vertical="center" wrapText="1" shrinkToFit="1"/>
    </xf>
    <xf numFmtId="0" fontId="8" fillId="3" borderId="26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 shrinkToFit="1"/>
    </xf>
    <xf numFmtId="0" fontId="5" fillId="3" borderId="25" xfId="0" applyFont="1" applyFill="1" applyBorder="1" applyAlignment="1">
      <alignment horizontal="left" vertical="center" shrinkToFit="1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21" xfId="0" applyFont="1" applyBorder="1" applyAlignment="1">
      <alignment horizontal="center" vertical="center" wrapText="1" shrinkToFit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16" fillId="0" borderId="3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left" vertical="center" shrinkToFit="1"/>
    </xf>
    <xf numFmtId="0" fontId="1" fillId="3" borderId="30" xfId="0" applyFont="1" applyFill="1" applyBorder="1" applyAlignment="1">
      <alignment horizontal="left" vertical="center" shrinkToFit="1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1" fillId="3" borderId="27" xfId="0" applyFont="1" applyFill="1" applyBorder="1" applyAlignment="1">
      <alignment horizontal="center" vertical="center" wrapText="1" shrinkToFit="1"/>
    </xf>
    <xf numFmtId="0" fontId="1" fillId="3" borderId="35" xfId="0" applyFont="1" applyFill="1" applyBorder="1" applyAlignment="1">
      <alignment horizontal="center" vertical="center" wrapText="1" shrinkToFit="1"/>
    </xf>
    <xf numFmtId="0" fontId="1" fillId="3" borderId="25" xfId="0" applyFont="1" applyFill="1" applyBorder="1" applyAlignment="1">
      <alignment horizontal="center" vertical="center" wrapText="1" shrinkToFit="1"/>
    </xf>
    <xf numFmtId="0" fontId="1" fillId="3" borderId="33" xfId="0" applyFont="1" applyFill="1" applyBorder="1" applyAlignment="1">
      <alignment horizontal="center" vertical="center" wrapText="1" shrinkToFit="1"/>
    </xf>
    <xf numFmtId="0" fontId="5" fillId="3" borderId="26" xfId="0" applyFont="1" applyFill="1" applyBorder="1" applyAlignment="1">
      <alignment horizontal="left" vertical="center" shrinkToFit="1"/>
    </xf>
    <xf numFmtId="0" fontId="5" fillId="3" borderId="27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9" xfId="0" applyFont="1" applyFill="1" applyBorder="1" applyAlignment="1">
      <alignment horizontal="center" vertical="center" shrinkToFit="1"/>
    </xf>
    <xf numFmtId="0" fontId="1" fillId="0" borderId="49" xfId="0" applyFont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180" fontId="1" fillId="0" borderId="10" xfId="0" applyNumberFormat="1" applyFont="1" applyBorder="1" applyAlignment="1" applyProtection="1">
      <alignment horizontal="center" vertical="center" shrinkToFit="1"/>
      <protection locked="0"/>
    </xf>
    <xf numFmtId="180" fontId="1" fillId="0" borderId="55" xfId="0" applyNumberFormat="1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177" fontId="1" fillId="3" borderId="23" xfId="0" quotePrefix="1" applyNumberFormat="1" applyFont="1" applyFill="1" applyBorder="1" applyAlignment="1">
      <alignment horizontal="center" vertical="center" shrinkToFit="1"/>
    </xf>
    <xf numFmtId="177" fontId="1" fillId="3" borderId="24" xfId="0" applyNumberFormat="1" applyFont="1" applyFill="1" applyBorder="1" applyAlignment="1">
      <alignment horizontal="center" vertical="center" shrinkToFit="1"/>
    </xf>
    <xf numFmtId="177" fontId="1" fillId="3" borderId="22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textRotation="255" shrinkToFit="1"/>
    </xf>
    <xf numFmtId="0" fontId="3" fillId="3" borderId="4" xfId="0" applyFont="1" applyFill="1" applyBorder="1" applyAlignment="1">
      <alignment horizontal="center" vertical="center" textRotation="255" shrinkToFit="1"/>
    </xf>
    <xf numFmtId="0" fontId="3" fillId="3" borderId="48" xfId="0" applyFont="1" applyFill="1" applyBorder="1" applyAlignment="1">
      <alignment horizontal="center" vertical="center" textRotation="255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4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38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3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3" borderId="3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55" xfId="0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57" xfId="0" applyFont="1" applyBorder="1" applyAlignment="1">
      <alignment horizontal="left" vertical="center" shrinkToFit="1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45" xfId="0" applyFont="1" applyFill="1" applyBorder="1" applyAlignment="1">
      <alignment horizontal="center" vertical="center" textRotation="255"/>
    </xf>
    <xf numFmtId="0" fontId="9" fillId="3" borderId="60" xfId="0" applyFont="1" applyFill="1" applyBorder="1" applyAlignment="1">
      <alignment horizontal="center" vertical="center" textRotation="255"/>
    </xf>
    <xf numFmtId="0" fontId="1" fillId="3" borderId="64" xfId="0" applyFont="1" applyFill="1" applyBorder="1" applyAlignment="1">
      <alignment horizontal="center" vertical="center" shrinkToFit="1"/>
    </xf>
    <xf numFmtId="0" fontId="1" fillId="3" borderId="65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3" borderId="38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176" fontId="4" fillId="0" borderId="28" xfId="0" applyNumberFormat="1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3" borderId="19" xfId="0" applyFont="1" applyFill="1" applyBorder="1" applyAlignment="1">
      <alignment horizontal="center" vertical="center" wrapText="1" shrinkToFit="1"/>
    </xf>
    <xf numFmtId="0" fontId="3" fillId="3" borderId="26" xfId="0" applyFont="1" applyFill="1" applyBorder="1" applyAlignment="1">
      <alignment horizontal="center" vertical="center" wrapText="1" shrinkToFit="1"/>
    </xf>
    <xf numFmtId="0" fontId="3" fillId="3" borderId="21" xfId="0" applyFont="1" applyFill="1" applyBorder="1" applyAlignment="1">
      <alignment horizontal="center" vertical="center" wrapText="1" shrinkToFit="1"/>
    </xf>
    <xf numFmtId="0" fontId="3" fillId="3" borderId="24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176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18" fillId="0" borderId="24" xfId="1" applyFont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60">
    <dxf>
      <font>
        <b/>
        <i val="0"/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FFCC"/>
        </patternFill>
      </fill>
    </dxf>
    <dxf>
      <font>
        <b/>
        <i val="0"/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b/>
        <i val="0"/>
        <color rgb="FFFF0000"/>
      </font>
      <fill>
        <patternFill patternType="solid"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u/>
        <color rgb="FFFF0000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gital.go.jp/policies/mynumber/insurance-card/optional-insured-stat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74"/>
  <sheetViews>
    <sheetView tabSelected="1" topLeftCell="A4" zoomScaleNormal="100" workbookViewId="0">
      <selection activeCell="U62" sqref="U62"/>
    </sheetView>
  </sheetViews>
  <sheetFormatPr defaultColWidth="8.8984375" defaultRowHeight="16.2" outlineLevelCol="2"/>
  <cols>
    <col min="1" max="5" width="3.59765625" style="15" customWidth="1"/>
    <col min="6" max="6" width="3.09765625" style="15" customWidth="1"/>
    <col min="7" max="26" width="3.09765625" style="15" customWidth="1" outlineLevel="2"/>
    <col min="27" max="28" width="3.59765625" style="14" customWidth="1" outlineLevel="2"/>
    <col min="29" max="33" width="4.19921875" style="15" hidden="1" customWidth="1" outlineLevel="2"/>
    <col min="34" max="34" width="14.19921875" style="15" hidden="1" customWidth="1" outlineLevel="2"/>
    <col min="35" max="35" width="8.8984375" style="15" hidden="1" customWidth="1" outlineLevel="1"/>
    <col min="36" max="36" width="12.5" style="15" hidden="1" customWidth="1" outlineLevel="1"/>
    <col min="37" max="37" width="8.8984375" style="15" hidden="1" customWidth="1"/>
    <col min="38" max="38" width="8.8984375" style="15" hidden="1" customWidth="1" outlineLevel="1"/>
    <col min="39" max="39" width="8.8984375" style="15" hidden="1" customWidth="1" outlineLevel="1" collapsed="1"/>
    <col min="40" max="40" width="8.8984375" style="15" hidden="1" customWidth="1" collapsed="1"/>
    <col min="41" max="43" width="8.8984375" style="15" hidden="1" customWidth="1"/>
    <col min="44" max="44" width="8.8984375" style="15"/>
    <col min="45" max="70" width="2.69921875" style="58" customWidth="1"/>
    <col min="71" max="16384" width="8.8984375" style="15"/>
  </cols>
  <sheetData>
    <row r="1" spans="1:70" ht="12" customHeight="1">
      <c r="A1" s="176"/>
      <c r="B1" s="176"/>
      <c r="C1" s="176"/>
      <c r="D1" s="184"/>
      <c r="E1" s="236" t="s">
        <v>0</v>
      </c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7"/>
      <c r="W1" s="237" t="s">
        <v>1</v>
      </c>
      <c r="X1" s="176"/>
      <c r="Y1" s="176"/>
      <c r="Z1" s="176"/>
      <c r="AC1" s="15">
        <v>1</v>
      </c>
      <c r="AD1" s="15">
        <v>1</v>
      </c>
      <c r="AE1" s="15">
        <v>1</v>
      </c>
      <c r="AF1" s="15">
        <v>2020</v>
      </c>
      <c r="AG1" s="15" t="s">
        <v>52</v>
      </c>
      <c r="AH1" s="15" t="s">
        <v>91</v>
      </c>
      <c r="AI1" s="15">
        <v>0</v>
      </c>
      <c r="AS1" s="59" t="s">
        <v>116</v>
      </c>
    </row>
    <row r="2" spans="1:70" ht="14.1" customHeight="1">
      <c r="A2" s="238"/>
      <c r="B2" s="238"/>
      <c r="C2" s="238"/>
      <c r="D2" s="239"/>
      <c r="E2" s="242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4"/>
      <c r="W2" s="105"/>
      <c r="X2" s="178"/>
      <c r="Y2" s="178"/>
      <c r="Z2" s="178"/>
      <c r="AC2" s="15">
        <v>2</v>
      </c>
      <c r="AD2" s="15">
        <v>2</v>
      </c>
      <c r="AE2" s="15">
        <v>2</v>
      </c>
      <c r="AF2" s="15">
        <v>2021</v>
      </c>
      <c r="AG2" s="15" t="s">
        <v>53</v>
      </c>
      <c r="AH2" s="15" t="s">
        <v>92</v>
      </c>
      <c r="AI2" s="15">
        <v>1</v>
      </c>
    </row>
    <row r="3" spans="1:70" ht="14.1" customHeight="1">
      <c r="A3" s="240"/>
      <c r="B3" s="240"/>
      <c r="C3" s="240"/>
      <c r="D3" s="241"/>
      <c r="E3" s="245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7"/>
      <c r="W3" s="248"/>
      <c r="X3" s="249"/>
      <c r="Y3" s="249"/>
      <c r="Z3" s="249"/>
      <c r="AC3" s="15">
        <v>3</v>
      </c>
      <c r="AD3" s="15">
        <v>3</v>
      </c>
      <c r="AE3" s="15">
        <v>3</v>
      </c>
      <c r="AF3" s="15">
        <v>2022</v>
      </c>
      <c r="AG3" s="15" t="s">
        <v>54</v>
      </c>
      <c r="AH3" s="15" t="s">
        <v>113</v>
      </c>
      <c r="AI3" s="15">
        <v>2</v>
      </c>
      <c r="AK3"/>
    </row>
    <row r="4" spans="1:70" ht="12" customHeight="1">
      <c r="A4" s="259" t="s">
        <v>2</v>
      </c>
      <c r="B4" s="259"/>
      <c r="C4" s="259"/>
      <c r="D4" s="260"/>
      <c r="E4" s="16" t="s">
        <v>3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2" t="s">
        <v>4</v>
      </c>
      <c r="Q4" s="262"/>
      <c r="R4" s="262"/>
      <c r="S4" s="262"/>
      <c r="T4" s="262"/>
      <c r="U4" s="262"/>
      <c r="V4" s="262"/>
      <c r="W4" s="262"/>
      <c r="X4" s="262"/>
      <c r="Y4" s="262"/>
      <c r="Z4" s="263"/>
      <c r="AB4" s="15"/>
      <c r="AC4" s="15">
        <v>4</v>
      </c>
      <c r="AD4" s="15">
        <v>4</v>
      </c>
      <c r="AE4" s="15">
        <v>4</v>
      </c>
      <c r="AF4" s="15">
        <v>2023</v>
      </c>
      <c r="AG4" s="15" t="s">
        <v>55</v>
      </c>
      <c r="AH4" s="15" t="s">
        <v>93</v>
      </c>
      <c r="AI4" s="15">
        <v>3</v>
      </c>
    </row>
    <row r="5" spans="1:70" ht="16.2" customHeight="1">
      <c r="A5" s="238"/>
      <c r="B5" s="238"/>
      <c r="C5" s="238"/>
      <c r="D5" s="239"/>
      <c r="E5" s="266" t="s">
        <v>5</v>
      </c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12" t="s">
        <v>6</v>
      </c>
      <c r="Q5" s="17" t="s">
        <v>7</v>
      </c>
      <c r="R5" s="77"/>
      <c r="S5" s="65"/>
      <c r="T5" s="231" t="s">
        <v>8</v>
      </c>
      <c r="U5" s="77"/>
      <c r="V5" s="65"/>
      <c r="W5" s="231" t="s">
        <v>9</v>
      </c>
      <c r="X5" s="77"/>
      <c r="Y5" s="65"/>
      <c r="Z5" s="233" t="s">
        <v>10</v>
      </c>
      <c r="AB5" s="15"/>
      <c r="AC5" s="15">
        <v>5</v>
      </c>
      <c r="AD5" s="15">
        <v>5</v>
      </c>
      <c r="AE5" s="15">
        <v>5</v>
      </c>
      <c r="AF5" s="15">
        <v>2024</v>
      </c>
      <c r="AG5" s="15" t="s">
        <v>56</v>
      </c>
      <c r="AH5" s="15" t="s">
        <v>94</v>
      </c>
      <c r="AI5" s="15">
        <v>4</v>
      </c>
    </row>
    <row r="6" spans="1:70" ht="16.2" customHeight="1">
      <c r="A6" s="264"/>
      <c r="B6" s="264"/>
      <c r="C6" s="264"/>
      <c r="D6" s="265"/>
      <c r="E6" s="267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13" t="s">
        <v>6</v>
      </c>
      <c r="Q6" s="18" t="s">
        <v>11</v>
      </c>
      <c r="R6" s="164"/>
      <c r="S6" s="230"/>
      <c r="T6" s="232"/>
      <c r="U6" s="164"/>
      <c r="V6" s="230"/>
      <c r="W6" s="232"/>
      <c r="X6" s="164"/>
      <c r="Y6" s="230"/>
      <c r="Z6" s="234"/>
      <c r="AB6" s="15"/>
      <c r="AC6" s="15">
        <v>6</v>
      </c>
      <c r="AD6" s="15">
        <v>6</v>
      </c>
      <c r="AE6" s="15">
        <v>6</v>
      </c>
      <c r="AF6" s="15">
        <v>2025</v>
      </c>
      <c r="AG6" s="15" t="s">
        <v>69</v>
      </c>
      <c r="AH6" s="15" t="s">
        <v>112</v>
      </c>
      <c r="AI6" s="15">
        <v>5</v>
      </c>
    </row>
    <row r="7" spans="1:70" ht="15" customHeight="1">
      <c r="A7" s="250" t="s">
        <v>12</v>
      </c>
      <c r="B7" s="251"/>
      <c r="C7" s="251"/>
      <c r="D7" s="251"/>
      <c r="E7" s="254" t="s">
        <v>13</v>
      </c>
      <c r="F7" s="255"/>
      <c r="G7" s="256"/>
      <c r="H7" s="257"/>
      <c r="I7" s="257"/>
      <c r="J7" s="258" t="s">
        <v>8</v>
      </c>
      <c r="K7" s="256"/>
      <c r="L7" s="257"/>
      <c r="M7" s="257"/>
      <c r="N7" s="258" t="s">
        <v>14</v>
      </c>
      <c r="O7" s="256"/>
      <c r="P7" s="257"/>
      <c r="Q7" s="257"/>
      <c r="R7" s="217" t="s">
        <v>10</v>
      </c>
      <c r="S7" s="218" t="s">
        <v>6</v>
      </c>
      <c r="T7" s="219"/>
      <c r="U7" s="222" t="s">
        <v>15</v>
      </c>
      <c r="V7" s="223"/>
      <c r="W7" s="226" t="s">
        <v>6</v>
      </c>
      <c r="X7" s="219"/>
      <c r="Y7" s="222" t="s">
        <v>16</v>
      </c>
      <c r="Z7" s="228"/>
      <c r="AC7" s="15">
        <v>7</v>
      </c>
      <c r="AD7" s="15">
        <v>7</v>
      </c>
      <c r="AE7" s="15">
        <v>7</v>
      </c>
      <c r="AF7" s="15">
        <v>2026</v>
      </c>
      <c r="AG7" s="15" t="s">
        <v>107</v>
      </c>
      <c r="AH7" s="15" t="s">
        <v>95</v>
      </c>
      <c r="AI7" s="15">
        <v>6</v>
      </c>
    </row>
    <row r="8" spans="1:70" ht="15" customHeight="1">
      <c r="A8" s="252"/>
      <c r="B8" s="253"/>
      <c r="C8" s="253"/>
      <c r="D8" s="253"/>
      <c r="E8" s="254"/>
      <c r="F8" s="255"/>
      <c r="G8" s="256"/>
      <c r="H8" s="257"/>
      <c r="I8" s="257"/>
      <c r="J8" s="258"/>
      <c r="K8" s="256"/>
      <c r="L8" s="257"/>
      <c r="M8" s="257"/>
      <c r="N8" s="258"/>
      <c r="O8" s="256"/>
      <c r="P8" s="257"/>
      <c r="Q8" s="257"/>
      <c r="R8" s="217"/>
      <c r="S8" s="220"/>
      <c r="T8" s="221"/>
      <c r="U8" s="224"/>
      <c r="V8" s="225"/>
      <c r="W8" s="227"/>
      <c r="X8" s="221"/>
      <c r="Y8" s="224"/>
      <c r="Z8" s="229"/>
      <c r="AC8" s="15">
        <v>8</v>
      </c>
      <c r="AD8" s="15">
        <v>8</v>
      </c>
      <c r="AE8" s="15">
        <v>8</v>
      </c>
      <c r="AF8" s="15">
        <v>2027</v>
      </c>
      <c r="AG8" s="15" t="s">
        <v>58</v>
      </c>
      <c r="AH8" s="15" t="s">
        <v>97</v>
      </c>
      <c r="AI8" s="15">
        <v>7</v>
      </c>
    </row>
    <row r="9" spans="1:70" ht="13.95" customHeight="1">
      <c r="A9" s="169" t="s">
        <v>24</v>
      </c>
      <c r="B9" s="176" t="s">
        <v>25</v>
      </c>
      <c r="C9" s="184"/>
      <c r="D9" s="185"/>
      <c r="E9" s="186"/>
      <c r="F9" s="186"/>
      <c r="G9" s="186"/>
      <c r="H9" s="187"/>
      <c r="I9" s="188"/>
      <c r="J9" s="189"/>
      <c r="K9" s="189"/>
      <c r="L9" s="189"/>
      <c r="M9" s="189"/>
      <c r="N9" s="190" t="s">
        <v>26</v>
      </c>
      <c r="O9" s="191"/>
      <c r="P9" s="192"/>
      <c r="Q9" s="191" t="s">
        <v>27</v>
      </c>
      <c r="R9" s="191"/>
      <c r="S9" s="191"/>
      <c r="T9" s="172" t="s">
        <v>28</v>
      </c>
      <c r="U9" s="173"/>
      <c r="V9" s="211" t="s">
        <v>62</v>
      </c>
      <c r="W9" s="212"/>
      <c r="X9" s="212"/>
      <c r="Y9" s="212"/>
      <c r="Z9" s="213"/>
      <c r="AC9" s="15">
        <v>9</v>
      </c>
      <c r="AD9" s="15">
        <v>9</v>
      </c>
      <c r="AE9" s="15">
        <v>9</v>
      </c>
      <c r="AF9" s="15">
        <v>2028</v>
      </c>
      <c r="AG9" s="15" t="s">
        <v>59</v>
      </c>
      <c r="AH9" s="15" t="s">
        <v>96</v>
      </c>
      <c r="AI9" s="15">
        <v>8</v>
      </c>
    </row>
    <row r="10" spans="1:70" ht="13.95" customHeight="1">
      <c r="A10" s="170"/>
      <c r="B10" s="174" t="s">
        <v>29</v>
      </c>
      <c r="C10" s="175"/>
      <c r="D10" s="105"/>
      <c r="E10" s="178"/>
      <c r="F10" s="178"/>
      <c r="G10" s="178"/>
      <c r="H10" s="179"/>
      <c r="I10" s="77"/>
      <c r="J10" s="65"/>
      <c r="K10" s="65"/>
      <c r="L10" s="65"/>
      <c r="M10" s="65"/>
      <c r="N10" s="3" t="s">
        <v>6</v>
      </c>
      <c r="O10" s="197" t="s">
        <v>114</v>
      </c>
      <c r="P10" s="198"/>
      <c r="Q10" s="64"/>
      <c r="R10" s="64"/>
      <c r="S10" s="64"/>
      <c r="T10" s="77"/>
      <c r="U10" s="162"/>
      <c r="V10" s="19" t="s">
        <v>52</v>
      </c>
      <c r="W10" s="20" t="s">
        <v>30</v>
      </c>
      <c r="X10" s="20"/>
      <c r="Y10" s="20"/>
      <c r="Z10" s="21"/>
      <c r="AC10" s="15">
        <v>10</v>
      </c>
      <c r="AD10" s="15">
        <v>10</v>
      </c>
      <c r="AE10" s="15">
        <v>10</v>
      </c>
      <c r="AF10" s="15">
        <v>2029</v>
      </c>
      <c r="AG10" s="15" t="s">
        <v>60</v>
      </c>
      <c r="AH10" s="15" t="s">
        <v>111</v>
      </c>
      <c r="AI10" s="15">
        <v>9</v>
      </c>
    </row>
    <row r="11" spans="1:70" s="14" customFormat="1" ht="13.95" customHeight="1">
      <c r="A11" s="170"/>
      <c r="B11" s="176"/>
      <c r="C11" s="177"/>
      <c r="D11" s="180"/>
      <c r="E11" s="181"/>
      <c r="F11" s="181"/>
      <c r="G11" s="181"/>
      <c r="H11" s="182"/>
      <c r="I11" s="78"/>
      <c r="J11" s="79"/>
      <c r="K11" s="79"/>
      <c r="L11" s="79"/>
      <c r="M11" s="79"/>
      <c r="N11" s="5" t="s">
        <v>6</v>
      </c>
      <c r="O11" s="197" t="s">
        <v>115</v>
      </c>
      <c r="P11" s="198"/>
      <c r="Q11" s="65"/>
      <c r="R11" s="65"/>
      <c r="S11" s="65"/>
      <c r="T11" s="78"/>
      <c r="U11" s="163"/>
      <c r="V11" s="19" t="s">
        <v>53</v>
      </c>
      <c r="W11" s="20" t="s">
        <v>31</v>
      </c>
      <c r="X11" s="20"/>
      <c r="Y11" s="20"/>
      <c r="Z11" s="21"/>
      <c r="AC11" s="15">
        <v>11</v>
      </c>
      <c r="AD11" s="15">
        <v>11</v>
      </c>
      <c r="AE11" s="15">
        <v>11</v>
      </c>
      <c r="AF11" s="15">
        <v>2030</v>
      </c>
      <c r="AG11" s="15" t="s">
        <v>61</v>
      </c>
      <c r="AH11" s="14" t="s">
        <v>108</v>
      </c>
      <c r="AI11" s="15">
        <v>10</v>
      </c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</row>
    <row r="12" spans="1:70" s="14" customFormat="1" ht="13.95" customHeight="1">
      <c r="A12" s="170"/>
      <c r="B12" s="203" t="s">
        <v>4</v>
      </c>
      <c r="C12" s="8" t="s">
        <v>6</v>
      </c>
      <c r="D12" s="22" t="s">
        <v>7</v>
      </c>
      <c r="E12" s="77"/>
      <c r="F12" s="65"/>
      <c r="G12" s="74" t="s">
        <v>8</v>
      </c>
      <c r="H12" s="77"/>
      <c r="I12" s="65"/>
      <c r="J12" s="74" t="s">
        <v>9</v>
      </c>
      <c r="K12" s="77"/>
      <c r="L12" s="65"/>
      <c r="M12" s="74" t="s">
        <v>32</v>
      </c>
      <c r="N12" s="90" t="s">
        <v>79</v>
      </c>
      <c r="O12" s="90"/>
      <c r="P12" s="90"/>
      <c r="Q12" s="90"/>
      <c r="R12" s="90"/>
      <c r="S12" s="90"/>
      <c r="T12" s="80"/>
      <c r="U12" s="183"/>
      <c r="V12" s="19" t="s">
        <v>54</v>
      </c>
      <c r="W12" s="20" t="s">
        <v>33</v>
      </c>
      <c r="X12" s="20"/>
      <c r="Y12" s="20"/>
      <c r="Z12" s="21"/>
      <c r="AC12" s="15">
        <v>12</v>
      </c>
      <c r="AD12" s="15">
        <v>12</v>
      </c>
      <c r="AE12" s="15">
        <v>12</v>
      </c>
      <c r="AG12" s="15" t="s">
        <v>69</v>
      </c>
      <c r="AH12" s="14" t="s">
        <v>109</v>
      </c>
      <c r="AI12" s="15">
        <v>11</v>
      </c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</row>
    <row r="13" spans="1:70" s="14" customFormat="1" ht="13.95" customHeight="1">
      <c r="A13" s="170"/>
      <c r="B13" s="204"/>
      <c r="C13" s="9" t="s">
        <v>6</v>
      </c>
      <c r="D13" s="23" t="s">
        <v>11</v>
      </c>
      <c r="E13" s="78"/>
      <c r="F13" s="79"/>
      <c r="G13" s="75"/>
      <c r="H13" s="78"/>
      <c r="I13" s="79"/>
      <c r="J13" s="75"/>
      <c r="K13" s="78"/>
      <c r="L13" s="79"/>
      <c r="M13" s="75"/>
      <c r="N13" s="193" t="s">
        <v>78</v>
      </c>
      <c r="O13" s="194"/>
      <c r="P13" s="82"/>
      <c r="Q13" s="83"/>
      <c r="R13" s="83"/>
      <c r="S13" s="86" t="s">
        <v>77</v>
      </c>
      <c r="T13" s="206" t="s">
        <v>34</v>
      </c>
      <c r="U13" s="207"/>
      <c r="V13" s="19" t="s">
        <v>55</v>
      </c>
      <c r="W13" s="20" t="s">
        <v>65</v>
      </c>
      <c r="X13" s="20"/>
      <c r="Y13" s="20"/>
      <c r="Z13" s="21"/>
      <c r="AC13" s="15">
        <v>13</v>
      </c>
      <c r="AE13" s="15">
        <v>13</v>
      </c>
      <c r="AG13" s="15"/>
      <c r="AH13" s="14" t="s">
        <v>110</v>
      </c>
      <c r="AI13" s="15">
        <v>12</v>
      </c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</row>
    <row r="14" spans="1:70" s="14" customFormat="1" ht="13.95" customHeight="1">
      <c r="A14" s="170"/>
      <c r="B14" s="205"/>
      <c r="C14" s="6" t="s">
        <v>6</v>
      </c>
      <c r="D14" s="24" t="s">
        <v>13</v>
      </c>
      <c r="E14" s="80"/>
      <c r="F14" s="81"/>
      <c r="G14" s="76"/>
      <c r="H14" s="80"/>
      <c r="I14" s="81"/>
      <c r="J14" s="76"/>
      <c r="K14" s="80"/>
      <c r="L14" s="81"/>
      <c r="M14" s="76"/>
      <c r="N14" s="195"/>
      <c r="O14" s="196"/>
      <c r="P14" s="84"/>
      <c r="Q14" s="85"/>
      <c r="R14" s="85"/>
      <c r="S14" s="87"/>
      <c r="T14" s="77"/>
      <c r="U14" s="162"/>
      <c r="V14" s="25" t="s">
        <v>66</v>
      </c>
      <c r="W14" s="214"/>
      <c r="X14" s="214"/>
      <c r="Y14" s="215" t="s">
        <v>72</v>
      </c>
      <c r="Z14" s="216"/>
      <c r="AC14" s="15">
        <v>14</v>
      </c>
      <c r="AE14" s="15">
        <v>14</v>
      </c>
      <c r="AG14" s="15"/>
      <c r="AH14" s="14" t="s">
        <v>98</v>
      </c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</row>
    <row r="15" spans="1:70" ht="13.95" customHeight="1">
      <c r="A15" s="170"/>
      <c r="B15" s="199" t="s">
        <v>6</v>
      </c>
      <c r="C15" s="201" t="s">
        <v>36</v>
      </c>
      <c r="D15" s="201"/>
      <c r="E15" s="129" t="s">
        <v>6</v>
      </c>
      <c r="F15" s="66" t="s">
        <v>81</v>
      </c>
      <c r="G15" s="66"/>
      <c r="H15" s="66"/>
      <c r="I15" s="66"/>
      <c r="J15" s="68"/>
      <c r="K15" s="68"/>
      <c r="L15" s="70" t="s">
        <v>82</v>
      </c>
      <c r="M15" s="71"/>
      <c r="N15" s="88" t="s">
        <v>37</v>
      </c>
      <c r="O15" s="89"/>
      <c r="P15" s="89"/>
      <c r="Q15" s="89"/>
      <c r="R15" s="62" t="s">
        <v>6</v>
      </c>
      <c r="S15" s="63"/>
      <c r="T15" s="78"/>
      <c r="U15" s="163"/>
      <c r="V15" s="19" t="s">
        <v>56</v>
      </c>
      <c r="W15" s="20" t="s">
        <v>35</v>
      </c>
      <c r="X15" s="20"/>
      <c r="Y15" s="20"/>
      <c r="Z15" s="21"/>
      <c r="AC15" s="15">
        <v>15</v>
      </c>
      <c r="AE15" s="15">
        <v>15</v>
      </c>
    </row>
    <row r="16" spans="1:70" ht="10.95" customHeight="1">
      <c r="A16" s="171"/>
      <c r="B16" s="200"/>
      <c r="C16" s="202"/>
      <c r="D16" s="202"/>
      <c r="E16" s="130"/>
      <c r="F16" s="67"/>
      <c r="G16" s="67"/>
      <c r="H16" s="67"/>
      <c r="I16" s="67"/>
      <c r="J16" s="69"/>
      <c r="K16" s="69"/>
      <c r="L16" s="72"/>
      <c r="M16" s="73"/>
      <c r="N16" s="166" t="s">
        <v>80</v>
      </c>
      <c r="O16" s="167"/>
      <c r="P16" s="167"/>
      <c r="Q16" s="167"/>
      <c r="R16" s="167"/>
      <c r="S16" s="168"/>
      <c r="T16" s="164"/>
      <c r="U16" s="165"/>
      <c r="V16" s="19" t="s">
        <v>57</v>
      </c>
      <c r="W16" s="26" t="s">
        <v>38</v>
      </c>
      <c r="X16" s="26"/>
      <c r="Y16" s="26"/>
      <c r="Z16" s="27"/>
      <c r="AC16" s="15">
        <v>16</v>
      </c>
      <c r="AE16" s="15">
        <v>16</v>
      </c>
      <c r="AG16" s="23"/>
      <c r="AI16" s="15" t="s">
        <v>105</v>
      </c>
      <c r="AK16" s="15" t="s">
        <v>101</v>
      </c>
      <c r="AL16" s="15" t="s">
        <v>102</v>
      </c>
      <c r="AM16" s="15" t="s">
        <v>103</v>
      </c>
      <c r="AN16" s="15" t="s">
        <v>104</v>
      </c>
    </row>
    <row r="17" spans="1:70" s="23" customFormat="1" ht="19.95" customHeight="1">
      <c r="A17" s="139"/>
      <c r="B17" s="140"/>
      <c r="C17" s="141"/>
      <c r="D17" s="142" t="s">
        <v>106</v>
      </c>
      <c r="E17" s="143"/>
      <c r="F17" s="143"/>
      <c r="G17" s="2"/>
      <c r="H17" s="2"/>
      <c r="I17" s="2"/>
      <c r="J17" s="2"/>
      <c r="K17" s="2"/>
      <c r="L17" s="2"/>
      <c r="M17" s="2"/>
      <c r="N17" s="2"/>
      <c r="O17" s="2"/>
      <c r="P17" s="2"/>
      <c r="Q17" s="9"/>
      <c r="R17" s="2"/>
      <c r="S17" s="28" t="s">
        <v>40</v>
      </c>
      <c r="T17" s="144"/>
      <c r="U17" s="145"/>
      <c r="V17" s="29" t="s">
        <v>66</v>
      </c>
      <c r="W17" s="235"/>
      <c r="X17" s="235"/>
      <c r="Y17" s="235"/>
      <c r="Z17" s="30" t="s">
        <v>67</v>
      </c>
      <c r="AA17" s="31"/>
      <c r="AB17" s="31"/>
      <c r="AC17" s="15">
        <v>17</v>
      </c>
      <c r="AE17" s="15">
        <v>17</v>
      </c>
      <c r="AH17" s="15" t="s">
        <v>113</v>
      </c>
      <c r="AI17" s="23" t="b">
        <f>IF(OR($H17&lt;&gt;"",$I17&lt;&gt;"",$J17&lt;&gt;"",$K17&lt;&gt;"",$L17&lt;&gt;"",$M17&lt;&gt;"",$N17&lt;&gt;"",$O17&lt;&gt;"",$P17&lt;&gt;"",$R17&lt;&gt;"",$G17&lt;&gt;"",$Q17&lt;&gt;""),TRUE,FALSE)</f>
        <v>0</v>
      </c>
      <c r="AJ17" s="15" t="s">
        <v>99</v>
      </c>
      <c r="AK17" s="56" t="e">
        <f>VALUE(G17&amp;H17&amp;I17&amp;J17&amp;K17&amp;L17&amp;M17&amp;N17&amp;O17&amp;P17&amp;Q17&amp;R17)</f>
        <v>#VALUE!</v>
      </c>
      <c r="AL17" s="23" t="e">
        <f>LEN(AK17)</f>
        <v>#VALUE!</v>
      </c>
      <c r="AM17" s="23" t="e">
        <f>IF(AND(LEN(AK17)=12,VALUE(RIGHT(AK17,1))=CHOOSE(11-MOD(SUMPRODUCT(MID(TEXT(AK17,"000000000000″"),{1,2,3,4,5,6,7,8,9,10,11},1)*{6,5,4,3,2,7,6,5,4,3,2}),11),1,2,3,4,5,6,7,8,9,0,0)),"OK","NG")</f>
        <v>#VALUE!</v>
      </c>
      <c r="AN17" s="23" t="e">
        <f>IF(AND(AL17=12,AM17="OK"),TRUE,FALSE)</f>
        <v>#VALUE!</v>
      </c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</row>
    <row r="18" spans="1:70" s="23" customFormat="1" ht="13.95" customHeight="1">
      <c r="A18" s="169" t="s">
        <v>24</v>
      </c>
      <c r="B18" s="176" t="s">
        <v>25</v>
      </c>
      <c r="C18" s="184"/>
      <c r="D18" s="185"/>
      <c r="E18" s="186"/>
      <c r="F18" s="186"/>
      <c r="G18" s="186"/>
      <c r="H18" s="187"/>
      <c r="I18" s="188"/>
      <c r="J18" s="189"/>
      <c r="K18" s="189"/>
      <c r="L18" s="189"/>
      <c r="M18" s="189"/>
      <c r="N18" s="190" t="s">
        <v>26</v>
      </c>
      <c r="O18" s="191"/>
      <c r="P18" s="192"/>
      <c r="Q18" s="191" t="s">
        <v>27</v>
      </c>
      <c r="R18" s="191"/>
      <c r="S18" s="191"/>
      <c r="T18" s="172" t="s">
        <v>28</v>
      </c>
      <c r="U18" s="173"/>
      <c r="V18" s="208" t="s">
        <v>63</v>
      </c>
      <c r="W18" s="209"/>
      <c r="X18" s="209"/>
      <c r="Y18" s="209"/>
      <c r="Z18" s="210"/>
      <c r="AA18" s="31"/>
      <c r="AB18" s="31"/>
      <c r="AC18" s="15">
        <v>18</v>
      </c>
      <c r="AE18" s="15">
        <v>18</v>
      </c>
      <c r="AH18" s="15" t="s">
        <v>93</v>
      </c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</row>
    <row r="19" spans="1:70" s="23" customFormat="1" ht="13.95" customHeight="1">
      <c r="A19" s="170"/>
      <c r="B19" s="174" t="s">
        <v>29</v>
      </c>
      <c r="C19" s="175"/>
      <c r="D19" s="105"/>
      <c r="E19" s="178"/>
      <c r="F19" s="178"/>
      <c r="G19" s="178"/>
      <c r="H19" s="179"/>
      <c r="I19" s="77"/>
      <c r="J19" s="65"/>
      <c r="K19" s="65"/>
      <c r="L19" s="65"/>
      <c r="M19" s="65"/>
      <c r="N19" s="3" t="s">
        <v>6</v>
      </c>
      <c r="O19" s="197" t="s">
        <v>114</v>
      </c>
      <c r="P19" s="198"/>
      <c r="Q19" s="64"/>
      <c r="R19" s="64"/>
      <c r="S19" s="64"/>
      <c r="T19" s="77"/>
      <c r="U19" s="162"/>
      <c r="V19" s="32" t="s">
        <v>15</v>
      </c>
      <c r="W19" s="20"/>
      <c r="X19" s="20"/>
      <c r="Y19" s="20"/>
      <c r="Z19" s="21"/>
      <c r="AA19" s="31"/>
      <c r="AB19" s="31"/>
      <c r="AC19" s="15">
        <v>19</v>
      </c>
      <c r="AE19" s="15">
        <v>19</v>
      </c>
      <c r="AG19" s="15"/>
      <c r="AH19" s="15" t="s">
        <v>94</v>
      </c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</row>
    <row r="20" spans="1:70" ht="13.95" customHeight="1">
      <c r="A20" s="170"/>
      <c r="B20" s="176"/>
      <c r="C20" s="177"/>
      <c r="D20" s="180"/>
      <c r="E20" s="181"/>
      <c r="F20" s="181"/>
      <c r="G20" s="181"/>
      <c r="H20" s="182"/>
      <c r="I20" s="78"/>
      <c r="J20" s="79"/>
      <c r="K20" s="79"/>
      <c r="L20" s="79"/>
      <c r="M20" s="79"/>
      <c r="N20" s="5" t="s">
        <v>6</v>
      </c>
      <c r="O20" s="197" t="s">
        <v>115</v>
      </c>
      <c r="P20" s="198"/>
      <c r="Q20" s="65"/>
      <c r="R20" s="65"/>
      <c r="S20" s="65"/>
      <c r="T20" s="78"/>
      <c r="U20" s="163"/>
      <c r="V20" s="19" t="s">
        <v>52</v>
      </c>
      <c r="W20" s="20" t="s">
        <v>85</v>
      </c>
      <c r="X20" s="20"/>
      <c r="Y20" s="20"/>
      <c r="Z20" s="21"/>
      <c r="AC20" s="15">
        <v>20</v>
      </c>
      <c r="AE20" s="15">
        <v>20</v>
      </c>
      <c r="AG20" s="23"/>
      <c r="AH20" s="15" t="s">
        <v>112</v>
      </c>
    </row>
    <row r="21" spans="1:70" s="23" customFormat="1" ht="13.95" customHeight="1">
      <c r="A21" s="170"/>
      <c r="B21" s="203" t="s">
        <v>4</v>
      </c>
      <c r="C21" s="8" t="s">
        <v>6</v>
      </c>
      <c r="D21" s="22" t="s">
        <v>7</v>
      </c>
      <c r="E21" s="77"/>
      <c r="F21" s="65"/>
      <c r="G21" s="74" t="s">
        <v>8</v>
      </c>
      <c r="H21" s="77"/>
      <c r="I21" s="65"/>
      <c r="J21" s="74" t="s">
        <v>9</v>
      </c>
      <c r="K21" s="77"/>
      <c r="L21" s="65"/>
      <c r="M21" s="74" t="s">
        <v>32</v>
      </c>
      <c r="N21" s="90" t="s">
        <v>79</v>
      </c>
      <c r="O21" s="90"/>
      <c r="P21" s="90"/>
      <c r="Q21" s="90"/>
      <c r="R21" s="90"/>
      <c r="S21" s="90"/>
      <c r="T21" s="80"/>
      <c r="U21" s="183"/>
      <c r="V21" s="19" t="s">
        <v>53</v>
      </c>
      <c r="W21" s="20" t="s">
        <v>88</v>
      </c>
      <c r="X21" s="20"/>
      <c r="Y21" s="20"/>
      <c r="Z21" s="33"/>
      <c r="AA21" s="31"/>
      <c r="AB21" s="31"/>
      <c r="AC21" s="15">
        <v>21</v>
      </c>
      <c r="AE21" s="15">
        <v>21</v>
      </c>
      <c r="AG21" s="15"/>
      <c r="AH21" s="15" t="s">
        <v>95</v>
      </c>
      <c r="AJ21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</row>
    <row r="22" spans="1:70" ht="13.95" customHeight="1">
      <c r="A22" s="170"/>
      <c r="B22" s="204"/>
      <c r="C22" s="9" t="s">
        <v>6</v>
      </c>
      <c r="D22" s="23" t="s">
        <v>11</v>
      </c>
      <c r="E22" s="78"/>
      <c r="F22" s="79"/>
      <c r="G22" s="75"/>
      <c r="H22" s="78"/>
      <c r="I22" s="79"/>
      <c r="J22" s="75"/>
      <c r="K22" s="78"/>
      <c r="L22" s="79"/>
      <c r="M22" s="75"/>
      <c r="N22" s="193" t="s">
        <v>78</v>
      </c>
      <c r="O22" s="194"/>
      <c r="P22" s="82"/>
      <c r="Q22" s="83"/>
      <c r="R22" s="83"/>
      <c r="S22" s="86" t="s">
        <v>77</v>
      </c>
      <c r="T22" s="206" t="s">
        <v>34</v>
      </c>
      <c r="U22" s="207"/>
      <c r="V22" s="19" t="s">
        <v>54</v>
      </c>
      <c r="W22" s="20" t="s">
        <v>87</v>
      </c>
      <c r="X22" s="20"/>
      <c r="Y22" s="20"/>
      <c r="Z22" s="33"/>
      <c r="AC22" s="15">
        <v>22</v>
      </c>
      <c r="AE22" s="15">
        <v>22</v>
      </c>
      <c r="AH22" s="15" t="s">
        <v>97</v>
      </c>
    </row>
    <row r="23" spans="1:70" ht="13.95" customHeight="1">
      <c r="A23" s="170"/>
      <c r="B23" s="205"/>
      <c r="C23" s="6" t="s">
        <v>6</v>
      </c>
      <c r="D23" s="24" t="s">
        <v>13</v>
      </c>
      <c r="E23" s="80"/>
      <c r="F23" s="81"/>
      <c r="G23" s="76"/>
      <c r="H23" s="80"/>
      <c r="I23" s="81"/>
      <c r="J23" s="76"/>
      <c r="K23" s="80"/>
      <c r="L23" s="81"/>
      <c r="M23" s="76"/>
      <c r="N23" s="195"/>
      <c r="O23" s="196"/>
      <c r="P23" s="84"/>
      <c r="Q23" s="85"/>
      <c r="R23" s="85"/>
      <c r="S23" s="87"/>
      <c r="T23" s="77"/>
      <c r="U23" s="162"/>
      <c r="V23" s="19" t="s">
        <v>55</v>
      </c>
      <c r="W23" s="20" t="s">
        <v>86</v>
      </c>
      <c r="X23" s="20"/>
      <c r="Y23" s="20"/>
      <c r="Z23" s="33"/>
      <c r="AC23" s="15">
        <v>23</v>
      </c>
      <c r="AE23" s="15">
        <v>23</v>
      </c>
      <c r="AH23" s="15" t="s">
        <v>96</v>
      </c>
    </row>
    <row r="24" spans="1:70" ht="13.95" customHeight="1">
      <c r="A24" s="170"/>
      <c r="B24" s="199" t="s">
        <v>6</v>
      </c>
      <c r="C24" s="201" t="s">
        <v>36</v>
      </c>
      <c r="D24" s="201"/>
      <c r="E24" s="129" t="s">
        <v>6</v>
      </c>
      <c r="F24" s="66" t="s">
        <v>81</v>
      </c>
      <c r="G24" s="66"/>
      <c r="H24" s="66"/>
      <c r="I24" s="66"/>
      <c r="J24" s="68"/>
      <c r="K24" s="68"/>
      <c r="L24" s="70" t="s">
        <v>82</v>
      </c>
      <c r="M24" s="71"/>
      <c r="N24" s="88" t="s">
        <v>37</v>
      </c>
      <c r="O24" s="89"/>
      <c r="P24" s="89"/>
      <c r="Q24" s="89"/>
      <c r="R24" s="62" t="s">
        <v>6</v>
      </c>
      <c r="S24" s="63"/>
      <c r="T24" s="78"/>
      <c r="U24" s="163"/>
      <c r="V24" s="19" t="s">
        <v>56</v>
      </c>
      <c r="W24" s="20" t="s">
        <v>64</v>
      </c>
      <c r="X24" s="20"/>
      <c r="Y24" s="20"/>
      <c r="Z24" s="33"/>
      <c r="AC24" s="15">
        <v>24</v>
      </c>
      <c r="AE24" s="15">
        <v>24</v>
      </c>
      <c r="AH24" s="15" t="s">
        <v>111</v>
      </c>
    </row>
    <row r="25" spans="1:70" ht="10.95" customHeight="1">
      <c r="A25" s="171"/>
      <c r="B25" s="200"/>
      <c r="C25" s="202"/>
      <c r="D25" s="202"/>
      <c r="E25" s="130"/>
      <c r="F25" s="67"/>
      <c r="G25" s="67"/>
      <c r="H25" s="67"/>
      <c r="I25" s="67"/>
      <c r="J25" s="69"/>
      <c r="K25" s="69"/>
      <c r="L25" s="72"/>
      <c r="M25" s="73"/>
      <c r="N25" s="166" t="s">
        <v>80</v>
      </c>
      <c r="O25" s="167"/>
      <c r="P25" s="167"/>
      <c r="Q25" s="167"/>
      <c r="R25" s="167"/>
      <c r="S25" s="168"/>
      <c r="T25" s="164"/>
      <c r="U25" s="165"/>
      <c r="V25" s="19"/>
      <c r="W25" s="20"/>
      <c r="X25" s="20"/>
      <c r="Y25" s="34"/>
      <c r="Z25" s="33"/>
      <c r="AC25" s="15">
        <v>25</v>
      </c>
      <c r="AE25" s="15">
        <v>25</v>
      </c>
      <c r="AH25" s="14" t="s">
        <v>110</v>
      </c>
      <c r="AI25" s="15" t="s">
        <v>105</v>
      </c>
      <c r="AK25" s="15" t="s">
        <v>101</v>
      </c>
      <c r="AL25" s="15" t="s">
        <v>102</v>
      </c>
      <c r="AM25" s="15" t="s">
        <v>103</v>
      </c>
      <c r="AN25" s="15" t="s">
        <v>104</v>
      </c>
    </row>
    <row r="26" spans="1:70" ht="19.95" customHeight="1">
      <c r="A26" s="139"/>
      <c r="B26" s="140"/>
      <c r="C26" s="141"/>
      <c r="D26" s="142" t="s">
        <v>39</v>
      </c>
      <c r="E26" s="143"/>
      <c r="F26" s="143"/>
      <c r="G26" s="4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8" t="s">
        <v>40</v>
      </c>
      <c r="T26" s="144"/>
      <c r="U26" s="145"/>
      <c r="V26" s="32" t="s">
        <v>16</v>
      </c>
      <c r="W26" s="35"/>
      <c r="X26" s="35"/>
      <c r="Y26" s="35"/>
      <c r="Z26" s="36"/>
      <c r="AC26" s="15">
        <v>26</v>
      </c>
      <c r="AE26" s="15">
        <v>26</v>
      </c>
      <c r="AH26" s="14" t="s">
        <v>38</v>
      </c>
      <c r="AI26" s="23" t="b">
        <f>IF(OR($H26&lt;&gt;"",$I26&lt;&gt;"",$J26&lt;&gt;"",$K26&lt;&gt;"",$L26&lt;&gt;"",$M26&lt;&gt;"",$N26&lt;&gt;"",$O26&lt;&gt;"",$P26&lt;&gt;"",$R26&lt;&gt;"",$G26&lt;&gt;"",$Q26&lt;&gt;""),TRUE,FALSE)</f>
        <v>0</v>
      </c>
      <c r="AJ26" s="15" t="s">
        <v>100</v>
      </c>
      <c r="AK26" s="56" t="e">
        <f>VALUE(G26&amp;H26&amp;I26&amp;J26&amp;K26&amp;L26&amp;M26&amp;N26&amp;O26&amp;P26&amp;Q26&amp;R26)</f>
        <v>#VALUE!</v>
      </c>
      <c r="AL26" s="23" t="e">
        <f>LEN(AK26)</f>
        <v>#VALUE!</v>
      </c>
      <c r="AM26" s="23" t="e">
        <f>IF(AND(LEN(AK26)=12,VALUE(RIGHT(AK26,1))=CHOOSE(11-MOD(SUMPRODUCT(MID(TEXT(AK26,"000000000000″"),{1,2,3,4,5,6,7,8,9,10,11},1)*{6,5,4,3,2,7,6,5,4,3,2}),11),1,2,3,4,5,6,7,8,9,0,0)),"OK","NG")</f>
        <v>#VALUE!</v>
      </c>
      <c r="AN26" s="23" t="e">
        <f>IF(AND(AL26=12,AM26="OK"),TRUE,FALSE)</f>
        <v>#VALUE!</v>
      </c>
    </row>
    <row r="27" spans="1:70" ht="13.95" customHeight="1">
      <c r="A27" s="169" t="s">
        <v>24</v>
      </c>
      <c r="B27" s="176" t="s">
        <v>25</v>
      </c>
      <c r="C27" s="184"/>
      <c r="D27" s="185"/>
      <c r="E27" s="186"/>
      <c r="F27" s="186"/>
      <c r="G27" s="186"/>
      <c r="H27" s="187"/>
      <c r="I27" s="188"/>
      <c r="J27" s="189"/>
      <c r="K27" s="189"/>
      <c r="L27" s="189"/>
      <c r="M27" s="189"/>
      <c r="N27" s="190" t="s">
        <v>26</v>
      </c>
      <c r="O27" s="191"/>
      <c r="P27" s="192"/>
      <c r="Q27" s="191" t="s">
        <v>27</v>
      </c>
      <c r="R27" s="191"/>
      <c r="S27" s="191"/>
      <c r="T27" s="172" t="s">
        <v>28</v>
      </c>
      <c r="U27" s="173"/>
      <c r="V27" s="19" t="s">
        <v>57</v>
      </c>
      <c r="W27" s="20" t="s">
        <v>41</v>
      </c>
      <c r="X27" s="20"/>
      <c r="Y27" s="20"/>
      <c r="Z27" s="21"/>
      <c r="AA27" s="15"/>
      <c r="AC27" s="15">
        <v>27</v>
      </c>
      <c r="AE27" s="15">
        <v>27</v>
      </c>
    </row>
    <row r="28" spans="1:70" ht="13.95" customHeight="1">
      <c r="A28" s="170"/>
      <c r="B28" s="174" t="s">
        <v>29</v>
      </c>
      <c r="C28" s="175"/>
      <c r="D28" s="105"/>
      <c r="E28" s="178"/>
      <c r="F28" s="178"/>
      <c r="G28" s="178"/>
      <c r="H28" s="179"/>
      <c r="I28" s="77"/>
      <c r="J28" s="65"/>
      <c r="K28" s="65"/>
      <c r="L28" s="65"/>
      <c r="M28" s="65"/>
      <c r="N28" s="3" t="s">
        <v>6</v>
      </c>
      <c r="O28" s="197" t="s">
        <v>114</v>
      </c>
      <c r="P28" s="198"/>
      <c r="Q28" s="64"/>
      <c r="R28" s="64"/>
      <c r="S28" s="64"/>
      <c r="T28" s="77"/>
      <c r="U28" s="162"/>
      <c r="V28" s="19" t="s">
        <v>58</v>
      </c>
      <c r="W28" s="20" t="s">
        <v>68</v>
      </c>
      <c r="X28" s="20"/>
      <c r="Y28" s="20"/>
      <c r="Z28" s="21"/>
      <c r="AA28" s="15"/>
      <c r="AC28" s="15">
        <v>28</v>
      </c>
      <c r="AE28" s="15">
        <v>28</v>
      </c>
    </row>
    <row r="29" spans="1:70" ht="13.95" customHeight="1">
      <c r="A29" s="170"/>
      <c r="B29" s="176"/>
      <c r="C29" s="177"/>
      <c r="D29" s="180"/>
      <c r="E29" s="181"/>
      <c r="F29" s="181"/>
      <c r="G29" s="181"/>
      <c r="H29" s="182"/>
      <c r="I29" s="78"/>
      <c r="J29" s="79"/>
      <c r="K29" s="79"/>
      <c r="L29" s="79"/>
      <c r="M29" s="79"/>
      <c r="N29" s="5" t="s">
        <v>6</v>
      </c>
      <c r="O29" s="197" t="s">
        <v>115</v>
      </c>
      <c r="P29" s="198"/>
      <c r="Q29" s="65"/>
      <c r="R29" s="65"/>
      <c r="S29" s="65"/>
      <c r="T29" s="78"/>
      <c r="U29" s="163"/>
      <c r="V29" s="19" t="s">
        <v>59</v>
      </c>
      <c r="W29" s="20" t="s">
        <v>43</v>
      </c>
      <c r="X29" s="20"/>
      <c r="Y29" s="20"/>
      <c r="Z29" s="21"/>
      <c r="AA29" s="15"/>
      <c r="AC29" s="15">
        <v>29</v>
      </c>
      <c r="AE29" s="15">
        <v>29</v>
      </c>
    </row>
    <row r="30" spans="1:70" ht="13.95" customHeight="1">
      <c r="A30" s="170"/>
      <c r="B30" s="203" t="s">
        <v>4</v>
      </c>
      <c r="C30" s="8" t="s">
        <v>6</v>
      </c>
      <c r="D30" s="22" t="s">
        <v>7</v>
      </c>
      <c r="E30" s="77"/>
      <c r="F30" s="65"/>
      <c r="G30" s="74" t="s">
        <v>8</v>
      </c>
      <c r="H30" s="77"/>
      <c r="I30" s="65"/>
      <c r="J30" s="74" t="s">
        <v>9</v>
      </c>
      <c r="K30" s="77"/>
      <c r="L30" s="65"/>
      <c r="M30" s="74" t="s">
        <v>32</v>
      </c>
      <c r="N30" s="90" t="s">
        <v>79</v>
      </c>
      <c r="O30" s="90"/>
      <c r="P30" s="90"/>
      <c r="Q30" s="90"/>
      <c r="R30" s="90"/>
      <c r="S30" s="90"/>
      <c r="T30" s="80"/>
      <c r="U30" s="183"/>
      <c r="V30" s="19" t="s">
        <v>60</v>
      </c>
      <c r="W30" s="20" t="s">
        <v>42</v>
      </c>
      <c r="X30" s="20"/>
      <c r="Y30" s="20"/>
      <c r="Z30" s="21"/>
      <c r="AC30" s="15">
        <v>30</v>
      </c>
      <c r="AE30" s="15">
        <v>30</v>
      </c>
    </row>
    <row r="31" spans="1:70" ht="13.95" customHeight="1">
      <c r="A31" s="170"/>
      <c r="B31" s="204"/>
      <c r="C31" s="9" t="s">
        <v>6</v>
      </c>
      <c r="D31" s="23" t="s">
        <v>11</v>
      </c>
      <c r="E31" s="78"/>
      <c r="F31" s="79"/>
      <c r="G31" s="75"/>
      <c r="H31" s="78"/>
      <c r="I31" s="79"/>
      <c r="J31" s="75"/>
      <c r="K31" s="78"/>
      <c r="L31" s="79"/>
      <c r="M31" s="75"/>
      <c r="N31" s="193" t="s">
        <v>78</v>
      </c>
      <c r="O31" s="194"/>
      <c r="P31" s="82"/>
      <c r="Q31" s="83"/>
      <c r="R31" s="83"/>
      <c r="S31" s="86" t="s">
        <v>77</v>
      </c>
      <c r="T31" s="206" t="s">
        <v>34</v>
      </c>
      <c r="U31" s="207"/>
      <c r="V31" s="19" t="s">
        <v>61</v>
      </c>
      <c r="W31" s="20" t="s">
        <v>70</v>
      </c>
      <c r="X31" s="20"/>
      <c r="Y31" s="20"/>
      <c r="Z31" s="21"/>
      <c r="AC31" s="15">
        <v>31</v>
      </c>
      <c r="AE31" s="15">
        <v>31</v>
      </c>
    </row>
    <row r="32" spans="1:70" ht="13.95" customHeight="1">
      <c r="A32" s="170"/>
      <c r="B32" s="205"/>
      <c r="C32" s="6" t="s">
        <v>6</v>
      </c>
      <c r="D32" s="24" t="s">
        <v>13</v>
      </c>
      <c r="E32" s="80"/>
      <c r="F32" s="81"/>
      <c r="G32" s="76"/>
      <c r="H32" s="80"/>
      <c r="I32" s="81"/>
      <c r="J32" s="76"/>
      <c r="K32" s="80"/>
      <c r="L32" s="81"/>
      <c r="M32" s="76"/>
      <c r="N32" s="195"/>
      <c r="O32" s="196"/>
      <c r="P32" s="84"/>
      <c r="Q32" s="85"/>
      <c r="R32" s="85"/>
      <c r="S32" s="87"/>
      <c r="T32" s="77"/>
      <c r="U32" s="162"/>
      <c r="V32" s="32"/>
      <c r="W32" s="20"/>
      <c r="X32" s="20"/>
      <c r="Y32" s="20"/>
      <c r="Z32" s="21"/>
      <c r="AC32" s="15">
        <v>32</v>
      </c>
    </row>
    <row r="33" spans="1:40" ht="13.95" customHeight="1">
      <c r="A33" s="170"/>
      <c r="B33" s="199" t="s">
        <v>6</v>
      </c>
      <c r="C33" s="201" t="s">
        <v>36</v>
      </c>
      <c r="D33" s="201"/>
      <c r="E33" s="129" t="s">
        <v>6</v>
      </c>
      <c r="F33" s="66" t="s">
        <v>81</v>
      </c>
      <c r="G33" s="66"/>
      <c r="H33" s="66"/>
      <c r="I33" s="66"/>
      <c r="J33" s="68"/>
      <c r="K33" s="68"/>
      <c r="L33" s="70" t="s">
        <v>82</v>
      </c>
      <c r="M33" s="71"/>
      <c r="N33" s="88" t="s">
        <v>37</v>
      </c>
      <c r="O33" s="89"/>
      <c r="P33" s="89"/>
      <c r="Q33" s="89"/>
      <c r="R33" s="62" t="s">
        <v>6</v>
      </c>
      <c r="S33" s="63"/>
      <c r="T33" s="78"/>
      <c r="U33" s="163"/>
      <c r="V33" s="19" t="s">
        <v>69</v>
      </c>
      <c r="W33" s="20" t="s">
        <v>38</v>
      </c>
      <c r="X33" s="20"/>
      <c r="Y33" s="20"/>
      <c r="Z33" s="21"/>
      <c r="AC33" s="15">
        <v>33</v>
      </c>
    </row>
    <row r="34" spans="1:40" ht="10.95" customHeight="1">
      <c r="A34" s="171"/>
      <c r="B34" s="200"/>
      <c r="C34" s="202"/>
      <c r="D34" s="202"/>
      <c r="E34" s="130"/>
      <c r="F34" s="67"/>
      <c r="G34" s="67"/>
      <c r="H34" s="67"/>
      <c r="I34" s="67"/>
      <c r="J34" s="69"/>
      <c r="K34" s="69"/>
      <c r="L34" s="72"/>
      <c r="M34" s="73"/>
      <c r="N34" s="166" t="s">
        <v>80</v>
      </c>
      <c r="O34" s="167"/>
      <c r="P34" s="167"/>
      <c r="Q34" s="167"/>
      <c r="R34" s="167"/>
      <c r="S34" s="168"/>
      <c r="T34" s="164"/>
      <c r="U34" s="165"/>
      <c r="V34" s="131" t="s">
        <v>66</v>
      </c>
      <c r="W34" s="133"/>
      <c r="X34" s="133"/>
      <c r="Y34" s="133"/>
      <c r="Z34" s="137" t="s">
        <v>67</v>
      </c>
      <c r="AC34" s="15">
        <v>34</v>
      </c>
      <c r="AI34" s="15" t="s">
        <v>105</v>
      </c>
      <c r="AK34" s="15" t="s">
        <v>101</v>
      </c>
      <c r="AL34" s="15" t="s">
        <v>102</v>
      </c>
      <c r="AM34" s="15" t="s">
        <v>103</v>
      </c>
      <c r="AN34" s="15" t="s">
        <v>104</v>
      </c>
    </row>
    <row r="35" spans="1:40" ht="19.95" customHeight="1">
      <c r="A35" s="139"/>
      <c r="B35" s="140"/>
      <c r="C35" s="141"/>
      <c r="D35" s="142" t="s">
        <v>39</v>
      </c>
      <c r="E35" s="143"/>
      <c r="F35" s="143"/>
      <c r="G35" s="4"/>
      <c r="H35" s="10"/>
      <c r="I35" s="2"/>
      <c r="J35" s="2"/>
      <c r="K35" s="2"/>
      <c r="L35" s="2"/>
      <c r="M35" s="2"/>
      <c r="N35" s="2"/>
      <c r="O35" s="2"/>
      <c r="P35" s="2"/>
      <c r="Q35" s="2"/>
      <c r="R35" s="2"/>
      <c r="S35" s="28" t="s">
        <v>40</v>
      </c>
      <c r="T35" s="144"/>
      <c r="U35" s="145"/>
      <c r="V35" s="132"/>
      <c r="W35" s="134"/>
      <c r="X35" s="134"/>
      <c r="Y35" s="134"/>
      <c r="Z35" s="138"/>
      <c r="AC35" s="15">
        <v>35</v>
      </c>
      <c r="AI35" s="23" t="b">
        <f>IF(OR($H35&lt;&gt;"",$I35&lt;&gt;"",$J35&lt;&gt;"",$K35&lt;&gt;"",$L35&lt;&gt;"",$M35&lt;&gt;"",$N35&lt;&gt;"",$O35&lt;&gt;"",$P35&lt;&gt;"",$R35&lt;&gt;"",$G35&lt;&gt;"",$Q35&lt;&gt;""),TRUE,FALSE)</f>
        <v>0</v>
      </c>
      <c r="AJ35" s="15" t="s">
        <v>100</v>
      </c>
      <c r="AK35" s="56" t="e">
        <f>VALUE(G35&amp;H35&amp;I35&amp;J35&amp;K35&amp;L35&amp;M35&amp;N35&amp;O35&amp;P35&amp;Q35&amp;R35)</f>
        <v>#VALUE!</v>
      </c>
      <c r="AL35" s="23" t="e">
        <f>LEN(AK35)</f>
        <v>#VALUE!</v>
      </c>
      <c r="AM35" s="23" t="e">
        <f>IF(AND(LEN(AK35)=12,VALUE(RIGHT(AK35,1))=CHOOSE(11-MOD(SUMPRODUCT(MID(TEXT(AK35,"000000000000″"),{1,2,3,4,5,6,7,8,9,10,11},1)*{6,5,4,3,2,7,6,5,4,3,2}),11),1,2,3,4,5,6,7,8,9,0,0)),"OK","NG")</f>
        <v>#VALUE!</v>
      </c>
      <c r="AN35" s="23" t="e">
        <f>IF(AND(AL35=12,AM35="OK"),TRUE,FALSE)</f>
        <v>#VALUE!</v>
      </c>
    </row>
    <row r="36" spans="1:40" ht="19.95" customHeight="1">
      <c r="A36" s="117" t="s">
        <v>71</v>
      </c>
      <c r="B36" s="148"/>
      <c r="C36" s="117" t="s">
        <v>76</v>
      </c>
      <c r="D36" s="118"/>
      <c r="E36" s="118"/>
      <c r="F36" s="118"/>
      <c r="G36" s="151"/>
      <c r="H36" s="44"/>
      <c r="I36" s="44"/>
      <c r="J36" s="45"/>
      <c r="K36" s="46"/>
      <c r="L36" s="47"/>
      <c r="M36" s="10"/>
      <c r="N36" s="2"/>
      <c r="O36" s="2"/>
      <c r="P36" s="2"/>
      <c r="Q36" s="2"/>
      <c r="R36" s="152" t="s">
        <v>45</v>
      </c>
      <c r="S36" s="152"/>
      <c r="T36" s="152"/>
      <c r="U36" s="152"/>
      <c r="V36" s="152"/>
      <c r="W36" s="152"/>
      <c r="X36" s="152"/>
      <c r="Y36" s="152"/>
      <c r="Z36" s="153"/>
      <c r="AC36" s="15">
        <v>36</v>
      </c>
    </row>
    <row r="37" spans="1:40" ht="13.95" customHeight="1">
      <c r="A37" s="119"/>
      <c r="B37" s="149"/>
      <c r="C37" s="154" t="s">
        <v>46</v>
      </c>
      <c r="D37" s="154"/>
      <c r="E37" s="91"/>
      <c r="F37" s="155" t="s">
        <v>47</v>
      </c>
      <c r="G37" s="155"/>
      <c r="H37" s="156"/>
      <c r="I37" s="156"/>
      <c r="J37" s="156"/>
      <c r="K37" s="156"/>
      <c r="L37" s="106" t="s">
        <v>48</v>
      </c>
      <c r="M37" s="107"/>
      <c r="N37" s="108" t="s">
        <v>25</v>
      </c>
      <c r="O37" s="108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10"/>
      <c r="AA37" s="15"/>
      <c r="AC37" s="15">
        <v>37</v>
      </c>
    </row>
    <row r="38" spans="1:40" ht="19.95" customHeight="1">
      <c r="A38" s="121"/>
      <c r="B38" s="150"/>
      <c r="C38" s="154"/>
      <c r="D38" s="154"/>
      <c r="E38" s="91"/>
      <c r="F38" s="155"/>
      <c r="G38" s="155"/>
      <c r="H38" s="156"/>
      <c r="I38" s="156"/>
      <c r="J38" s="156"/>
      <c r="K38" s="156"/>
      <c r="L38" s="106"/>
      <c r="M38" s="107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2"/>
      <c r="AA38" s="15"/>
      <c r="AC38" s="15">
        <v>38</v>
      </c>
    </row>
    <row r="39" spans="1:40" ht="13.95" customHeight="1">
      <c r="A39" s="117" t="s">
        <v>84</v>
      </c>
      <c r="B39" s="148"/>
      <c r="C39" s="37" t="s">
        <v>44</v>
      </c>
      <c r="D39" s="57"/>
      <c r="E39" s="43" t="s">
        <v>90</v>
      </c>
      <c r="F39" s="160"/>
      <c r="G39" s="161"/>
      <c r="H39" s="38" t="s">
        <v>3</v>
      </c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7"/>
      <c r="AA39" s="15"/>
      <c r="AC39" s="15">
        <v>39</v>
      </c>
    </row>
    <row r="40" spans="1:40" ht="19.95" customHeight="1">
      <c r="A40" s="121"/>
      <c r="B40" s="150"/>
      <c r="C40" s="157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9"/>
      <c r="AA40" s="15"/>
      <c r="AC40" s="15">
        <v>40</v>
      </c>
    </row>
    <row r="41" spans="1:40" ht="13.95" customHeight="1">
      <c r="A41" s="94"/>
      <c r="B41" s="95"/>
      <c r="C41" s="96" t="s">
        <v>74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8" t="s">
        <v>73</v>
      </c>
      <c r="P41" s="97"/>
      <c r="Q41" s="97"/>
      <c r="R41" s="97"/>
      <c r="S41" s="97"/>
      <c r="T41" s="97"/>
      <c r="U41" s="97"/>
      <c r="V41" s="99"/>
      <c r="W41" s="100" t="s">
        <v>51</v>
      </c>
      <c r="X41" s="101"/>
      <c r="Y41" s="101"/>
      <c r="Z41" s="101"/>
      <c r="AA41" s="15"/>
      <c r="AC41" s="15">
        <v>41</v>
      </c>
      <c r="AI41" s="15" t="s">
        <v>105</v>
      </c>
      <c r="AK41" s="15" t="s">
        <v>101</v>
      </c>
      <c r="AL41" s="15" t="s">
        <v>102</v>
      </c>
      <c r="AM41" s="15" t="s">
        <v>103</v>
      </c>
      <c r="AN41" s="15" t="s">
        <v>104</v>
      </c>
    </row>
    <row r="42" spans="1:40" ht="19.95" customHeight="1">
      <c r="A42" s="95"/>
      <c r="B42" s="95"/>
      <c r="C42" s="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7"/>
      <c r="O42" s="102"/>
      <c r="P42" s="103"/>
      <c r="Q42" s="103"/>
      <c r="R42" s="103"/>
      <c r="S42" s="103"/>
      <c r="T42" s="103"/>
      <c r="U42" s="103"/>
      <c r="V42" s="104"/>
      <c r="W42" s="103"/>
      <c r="X42" s="103"/>
      <c r="Y42" s="103"/>
      <c r="Z42" s="105"/>
      <c r="AA42" s="15"/>
      <c r="AC42" s="15">
        <v>42</v>
      </c>
      <c r="AI42" s="23" t="b">
        <f>IF(OR($D42&lt;&gt;"",$E42&lt;&gt;"",$F42&lt;&gt;"",$G42&lt;&gt;"",$H42&lt;&gt;"",$I42&lt;&gt;"",$J42&lt;&gt;"",$K42&lt;&gt;"",$L42&lt;&gt;"",$N42&lt;&gt;"",$C42&lt;&gt;"",$M42&lt;&gt;""),TRUE,FALSE)</f>
        <v>0</v>
      </c>
      <c r="AJ42" s="15" t="s">
        <v>99</v>
      </c>
      <c r="AK42" s="56" t="e">
        <f>VALUE(C42&amp;D42&amp;E42&amp;F42&amp;G42&amp;H42&amp;I42&amp;J42&amp;K42&amp;L42&amp;M42&amp;N42)</f>
        <v>#VALUE!</v>
      </c>
      <c r="AL42" s="23" t="e">
        <f>LEN(AK42)</f>
        <v>#VALUE!</v>
      </c>
      <c r="AM42" s="23" t="e">
        <f>IF(AND(LEN(AK42)=12,VALUE(RIGHT(AK42,1))=CHOOSE(11-MOD(SUMPRODUCT(MID(TEXT(AK42,"000000000000″"),{1,2,3,4,5,6,7,8,9,10,11},1)*{6,5,4,3,2,7,6,5,4,3,2}),11),1,2,3,4,5,6,7,8,9,0,0)),"OK","NG")</f>
        <v>#VALUE!</v>
      </c>
      <c r="AN42" s="23" t="e">
        <f>IF(AND(AL42=12,AM42="OK"),TRUE,FALSE)</f>
        <v>#VALUE!</v>
      </c>
    </row>
    <row r="43" spans="1:40" ht="13.2" customHeight="1">
      <c r="A43" s="117" t="s">
        <v>17</v>
      </c>
      <c r="B43" s="118"/>
      <c r="C43" s="39" t="s">
        <v>18</v>
      </c>
      <c r="D43" s="123" t="s">
        <v>75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4"/>
      <c r="AA43" s="15"/>
      <c r="AC43" s="15">
        <v>43</v>
      </c>
    </row>
    <row r="44" spans="1:40" ht="12" customHeight="1">
      <c r="A44" s="119"/>
      <c r="B44" s="120"/>
      <c r="C44" s="40" t="s">
        <v>19</v>
      </c>
      <c r="D44" s="125" t="s">
        <v>20</v>
      </c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6"/>
      <c r="AC44" s="15">
        <v>44</v>
      </c>
    </row>
    <row r="45" spans="1:40" ht="13.95" customHeight="1">
      <c r="A45" s="121"/>
      <c r="B45" s="122"/>
      <c r="C45" s="41" t="s">
        <v>21</v>
      </c>
      <c r="D45" s="115" t="s">
        <v>89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3" t="s">
        <v>22</v>
      </c>
      <c r="T45" s="113"/>
      <c r="U45" s="113"/>
      <c r="V45" s="114"/>
      <c r="W45" s="114"/>
      <c r="X45" s="114"/>
      <c r="Y45" s="115" t="s">
        <v>23</v>
      </c>
      <c r="Z45" s="116"/>
      <c r="AC45" s="15">
        <v>45</v>
      </c>
    </row>
    <row r="46" spans="1:40" ht="13.95" customHeight="1">
      <c r="A46" s="117" t="s">
        <v>49</v>
      </c>
      <c r="B46" s="118"/>
      <c r="C46" s="39" t="s">
        <v>21</v>
      </c>
      <c r="D46" s="135" t="s">
        <v>50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6"/>
      <c r="AC46" s="15">
        <v>46</v>
      </c>
    </row>
    <row r="47" spans="1:40" ht="13.95" customHeight="1">
      <c r="A47" s="121"/>
      <c r="B47" s="122"/>
      <c r="C47" s="42" t="s">
        <v>21</v>
      </c>
      <c r="D47" s="127" t="s">
        <v>83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8"/>
      <c r="AC47" s="15">
        <v>47</v>
      </c>
    </row>
    <row r="48" spans="1:40" ht="13.95" customHeight="1" thickBot="1">
      <c r="A48" s="91" t="s">
        <v>119</v>
      </c>
      <c r="B48" s="92"/>
      <c r="C48" s="92"/>
      <c r="D48" s="93"/>
      <c r="E48" s="270" t="s">
        <v>120</v>
      </c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5"/>
      <c r="AC48" s="15">
        <v>48</v>
      </c>
    </row>
    <row r="49" spans="1:29" ht="13.95" customHeight="1" thickBot="1">
      <c r="A49" s="48"/>
      <c r="B49" s="49"/>
      <c r="C49" s="49"/>
      <c r="D49" s="49"/>
      <c r="E49" s="49" t="s">
        <v>117</v>
      </c>
      <c r="F49" s="49"/>
      <c r="G49" s="49"/>
      <c r="H49" s="49"/>
      <c r="I49" s="49"/>
      <c r="J49" s="49"/>
      <c r="K49" s="49"/>
      <c r="L49" s="61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15"/>
      <c r="AC49" s="15">
        <v>49</v>
      </c>
    </row>
    <row r="50" spans="1:29" ht="13.95" customHeight="1">
      <c r="A50" s="51"/>
      <c r="B50" s="52"/>
      <c r="C50" s="52"/>
      <c r="D50" s="52"/>
      <c r="E50" s="52" t="s">
        <v>118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3"/>
      <c r="AA50" s="15"/>
      <c r="AC50" s="15">
        <v>50</v>
      </c>
    </row>
    <row r="51" spans="1:29" ht="13.95" customHeight="1">
      <c r="AA51" s="15"/>
      <c r="AC51" s="15">
        <v>51</v>
      </c>
    </row>
    <row r="52" spans="1:29" ht="14.1" customHeight="1">
      <c r="AC52" s="15">
        <v>52</v>
      </c>
    </row>
    <row r="53" spans="1:29" ht="14.1" customHeight="1">
      <c r="AC53" s="15">
        <v>53</v>
      </c>
    </row>
    <row r="54" spans="1:29" ht="14.1" customHeight="1">
      <c r="AC54" s="15">
        <v>54</v>
      </c>
    </row>
    <row r="55" spans="1:29" ht="14.1" customHeight="1">
      <c r="AC55" s="15">
        <v>55</v>
      </c>
    </row>
    <row r="56" spans="1:29" ht="14.1" customHeight="1">
      <c r="AC56" s="15">
        <v>56</v>
      </c>
    </row>
    <row r="57" spans="1:29" ht="14.1" customHeight="1">
      <c r="AC57" s="15">
        <v>57</v>
      </c>
    </row>
    <row r="58" spans="1:29" ht="15" customHeight="1">
      <c r="AC58" s="15">
        <v>58</v>
      </c>
    </row>
    <row r="59" spans="1:29" ht="15" customHeight="1">
      <c r="AC59" s="15">
        <v>59</v>
      </c>
    </row>
    <row r="60" spans="1:29" ht="15" customHeight="1">
      <c r="AC60" s="15">
        <v>60</v>
      </c>
    </row>
    <row r="61" spans="1:29" ht="15" customHeight="1">
      <c r="AC61" s="15">
        <v>61</v>
      </c>
    </row>
    <row r="62" spans="1:29" ht="15" customHeight="1">
      <c r="AC62" s="15">
        <v>62</v>
      </c>
    </row>
    <row r="63" spans="1:29" ht="15" customHeight="1">
      <c r="AC63" s="15">
        <v>63</v>
      </c>
    </row>
    <row r="64" spans="1:29" ht="15" customHeight="1">
      <c r="AC64" s="15">
        <v>64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</sheetData>
  <sheetProtection algorithmName="SHA-512" hashValue="xYZ26qhF12RayRsBZLWD8UmNacB7vxtsLt9Y5UkHV1tKtrApLqr1eaHrGiZos6/nXboRRzquwD1f6sTug7AwDA==" saltValue="dQqM0IPDaptVXH14PI3quw==" spinCount="100000" sheet="1" scenarios="1"/>
  <dataConsolidate/>
  <mergeCells count="188">
    <mergeCell ref="W17:Y17"/>
    <mergeCell ref="A1:D1"/>
    <mergeCell ref="E1:V1"/>
    <mergeCell ref="W1:Z1"/>
    <mergeCell ref="A2:D3"/>
    <mergeCell ref="E2:V3"/>
    <mergeCell ref="W2:Z3"/>
    <mergeCell ref="A7:D8"/>
    <mergeCell ref="E7:F8"/>
    <mergeCell ref="G7:I8"/>
    <mergeCell ref="J7:J8"/>
    <mergeCell ref="K7:M8"/>
    <mergeCell ref="N7:N8"/>
    <mergeCell ref="A4:D4"/>
    <mergeCell ref="F4:J4"/>
    <mergeCell ref="K4:O4"/>
    <mergeCell ref="O7:Q8"/>
    <mergeCell ref="P4:Z4"/>
    <mergeCell ref="A5:D6"/>
    <mergeCell ref="E5:E6"/>
    <mergeCell ref="F5:J6"/>
    <mergeCell ref="K5:O6"/>
    <mergeCell ref="R5:S6"/>
    <mergeCell ref="T5:T6"/>
    <mergeCell ref="R7:R8"/>
    <mergeCell ref="S7:T8"/>
    <mergeCell ref="U7:V8"/>
    <mergeCell ref="W7:X8"/>
    <mergeCell ref="Y7:Z8"/>
    <mergeCell ref="U5:V6"/>
    <mergeCell ref="W5:W6"/>
    <mergeCell ref="X5:Y6"/>
    <mergeCell ref="Z5:Z6"/>
    <mergeCell ref="V9:Z9"/>
    <mergeCell ref="B10:C11"/>
    <mergeCell ref="D10:H11"/>
    <mergeCell ref="I10:M11"/>
    <mergeCell ref="Q10:S11"/>
    <mergeCell ref="T10:U12"/>
    <mergeCell ref="B12:B14"/>
    <mergeCell ref="W14:X14"/>
    <mergeCell ref="Y14:Z14"/>
    <mergeCell ref="E12:F14"/>
    <mergeCell ref="N13:O14"/>
    <mergeCell ref="P13:R14"/>
    <mergeCell ref="O10:P10"/>
    <mergeCell ref="O11:P11"/>
    <mergeCell ref="A9:A16"/>
    <mergeCell ref="B9:C9"/>
    <mergeCell ref="S13:S14"/>
    <mergeCell ref="D9:H9"/>
    <mergeCell ref="I9:M9"/>
    <mergeCell ref="N9:P9"/>
    <mergeCell ref="Q9:S9"/>
    <mergeCell ref="T9:U9"/>
    <mergeCell ref="T13:U13"/>
    <mergeCell ref="T14:U16"/>
    <mergeCell ref="B15:B16"/>
    <mergeCell ref="C15:D16"/>
    <mergeCell ref="E15:E16"/>
    <mergeCell ref="N15:Q15"/>
    <mergeCell ref="G12:G14"/>
    <mergeCell ref="H12:I14"/>
    <mergeCell ref="J12:J14"/>
    <mergeCell ref="K12:L14"/>
    <mergeCell ref="M12:M14"/>
    <mergeCell ref="N12:S12"/>
    <mergeCell ref="N16:S16"/>
    <mergeCell ref="F15:I16"/>
    <mergeCell ref="J15:K16"/>
    <mergeCell ref="L15:M16"/>
    <mergeCell ref="B24:B25"/>
    <mergeCell ref="C24:D25"/>
    <mergeCell ref="E24:E25"/>
    <mergeCell ref="I18:M18"/>
    <mergeCell ref="N18:P18"/>
    <mergeCell ref="Q18:S18"/>
    <mergeCell ref="T18:U18"/>
    <mergeCell ref="A17:C17"/>
    <mergeCell ref="D17:F17"/>
    <mergeCell ref="T17:U17"/>
    <mergeCell ref="F24:I25"/>
    <mergeCell ref="J24:K25"/>
    <mergeCell ref="L24:M25"/>
    <mergeCell ref="N22:O23"/>
    <mergeCell ref="O19:P19"/>
    <mergeCell ref="O20:P20"/>
    <mergeCell ref="B33:B34"/>
    <mergeCell ref="C33:D34"/>
    <mergeCell ref="B30:B32"/>
    <mergeCell ref="T31:U31"/>
    <mergeCell ref="V18:Z18"/>
    <mergeCell ref="B19:C20"/>
    <mergeCell ref="D19:H20"/>
    <mergeCell ref="I19:M20"/>
    <mergeCell ref="Q19:S20"/>
    <mergeCell ref="T19:U21"/>
    <mergeCell ref="B21:B23"/>
    <mergeCell ref="E21:F23"/>
    <mergeCell ref="G21:G23"/>
    <mergeCell ref="H21:I23"/>
    <mergeCell ref="A26:C26"/>
    <mergeCell ref="D26:F26"/>
    <mergeCell ref="T26:U26"/>
    <mergeCell ref="T22:U22"/>
    <mergeCell ref="T23:U25"/>
    <mergeCell ref="A18:A25"/>
    <mergeCell ref="B18:C18"/>
    <mergeCell ref="R24:S24"/>
    <mergeCell ref="N25:S25"/>
    <mergeCell ref="D18:H18"/>
    <mergeCell ref="B28:C29"/>
    <mergeCell ref="D28:H29"/>
    <mergeCell ref="T28:U30"/>
    <mergeCell ref="E30:F32"/>
    <mergeCell ref="G30:G32"/>
    <mergeCell ref="H30:I32"/>
    <mergeCell ref="B27:C27"/>
    <mergeCell ref="D27:H27"/>
    <mergeCell ref="I27:M27"/>
    <mergeCell ref="N27:P27"/>
    <mergeCell ref="Q27:S27"/>
    <mergeCell ref="J30:J32"/>
    <mergeCell ref="K30:L32"/>
    <mergeCell ref="M30:M32"/>
    <mergeCell ref="N30:S30"/>
    <mergeCell ref="N31:O32"/>
    <mergeCell ref="O28:P28"/>
    <mergeCell ref="O29:P29"/>
    <mergeCell ref="E33:E34"/>
    <mergeCell ref="V34:V35"/>
    <mergeCell ref="W34:Y35"/>
    <mergeCell ref="D46:Z46"/>
    <mergeCell ref="Z34:Z35"/>
    <mergeCell ref="A35:C35"/>
    <mergeCell ref="D35:F35"/>
    <mergeCell ref="T35:U35"/>
    <mergeCell ref="I39:Z39"/>
    <mergeCell ref="A36:B38"/>
    <mergeCell ref="C36:G36"/>
    <mergeCell ref="R36:Z36"/>
    <mergeCell ref="C37:E38"/>
    <mergeCell ref="F37:G38"/>
    <mergeCell ref="H37:K38"/>
    <mergeCell ref="A39:B40"/>
    <mergeCell ref="C40:Z40"/>
    <mergeCell ref="F39:G39"/>
    <mergeCell ref="T32:U34"/>
    <mergeCell ref="N33:Q33"/>
    <mergeCell ref="R33:S33"/>
    <mergeCell ref="N34:S34"/>
    <mergeCell ref="A27:A34"/>
    <mergeCell ref="T27:U27"/>
    <mergeCell ref="A48:D48"/>
    <mergeCell ref="A41:B42"/>
    <mergeCell ref="C41:N41"/>
    <mergeCell ref="O41:V41"/>
    <mergeCell ref="W41:Z41"/>
    <mergeCell ref="O42:V42"/>
    <mergeCell ref="W42:Z42"/>
    <mergeCell ref="L37:M38"/>
    <mergeCell ref="N37:O37"/>
    <mergeCell ref="P37:Z37"/>
    <mergeCell ref="N38:Z38"/>
    <mergeCell ref="S45:U45"/>
    <mergeCell ref="V45:X45"/>
    <mergeCell ref="Y45:Z45"/>
    <mergeCell ref="A43:B45"/>
    <mergeCell ref="A46:B47"/>
    <mergeCell ref="D43:Z43"/>
    <mergeCell ref="D44:Z44"/>
    <mergeCell ref="D45:R45"/>
    <mergeCell ref="D47:Z47"/>
    <mergeCell ref="R15:S15"/>
    <mergeCell ref="Q28:S29"/>
    <mergeCell ref="F33:I34"/>
    <mergeCell ref="J33:K34"/>
    <mergeCell ref="L33:M34"/>
    <mergeCell ref="J21:J23"/>
    <mergeCell ref="K21:L23"/>
    <mergeCell ref="M21:M23"/>
    <mergeCell ref="I28:M29"/>
    <mergeCell ref="P22:R23"/>
    <mergeCell ref="S22:S23"/>
    <mergeCell ref="P31:R32"/>
    <mergeCell ref="S31:S32"/>
    <mergeCell ref="N24:Q24"/>
    <mergeCell ref="N21:S21"/>
  </mergeCells>
  <phoneticPr fontId="2"/>
  <conditionalFormatting sqref="A36 C36">
    <cfRule type="expression" dxfId="159" priority="208">
      <formula>IF(OR($Q$10="妻",$Q$10="夫",$Q$19="妻",$Q$19="夫",$Q$28="妻",$Q$28="夫"),TRUE,FALSE)</formula>
    </cfRule>
  </conditionalFormatting>
  <conditionalFormatting sqref="A5:D6">
    <cfRule type="expression" dxfId="158" priority="104">
      <formula>IF($A$5="",TRUE,FALSE)</formula>
    </cfRule>
  </conditionalFormatting>
  <conditionalFormatting sqref="B15 E15">
    <cfRule type="expression" dxfId="157" priority="190">
      <formula>IF(AND($S7="☑",$B15="□",$E15="□"),TRUE,FALSE)</formula>
    </cfRule>
  </conditionalFormatting>
  <conditionalFormatting sqref="B24:B25">
    <cfRule type="expression" dxfId="156" priority="16">
      <formula>IF(AND($D19&lt;&gt;"",$S$7="☑",B$24="□",E24="□"),TRUE,FALSE)</formula>
    </cfRule>
  </conditionalFormatting>
  <conditionalFormatting sqref="B33:B34">
    <cfRule type="expression" dxfId="155" priority="47">
      <formula>IF(AND($D28&lt;&gt;"",$S$7="☑",B$33="□",E33="□"),TRUE,FALSE)</formula>
    </cfRule>
  </conditionalFormatting>
  <conditionalFormatting sqref="C12">
    <cfRule type="expression" dxfId="154" priority="163">
      <formula>IF(AND($S7="☑",C12="□",C13="□",C14="□"),TRUE,FALSE)</formula>
    </cfRule>
  </conditionalFormatting>
  <conditionalFormatting sqref="C13">
    <cfRule type="expression" dxfId="153" priority="162">
      <formula>IF(AND($S7="☑",C12="□",C13="□",C14="□"),TRUE,FALSE)</formula>
    </cfRule>
  </conditionalFormatting>
  <conditionalFormatting sqref="C14">
    <cfRule type="expression" dxfId="152" priority="161">
      <formula>IF(AND($S7="☑",C12="□",C13="□",C14="□"),TRUE,FALSE)</formula>
    </cfRule>
  </conditionalFormatting>
  <conditionalFormatting sqref="C21">
    <cfRule type="expression" dxfId="151" priority="140">
      <formula>IF(AND($S$7="☑",$D$19&lt;&gt;"",C21="□",C22="□",C23="□"),TRUE,FALSE)</formula>
    </cfRule>
  </conditionalFormatting>
  <conditionalFormatting sqref="C22 C31">
    <cfRule type="expression" dxfId="150" priority="139">
      <formula>IF(AND($S$7="☑",$D19&lt;&gt;"",C21="□",C22="□",C23="□"),TRUE,FALSE)</formula>
    </cfRule>
  </conditionalFormatting>
  <conditionalFormatting sqref="C23 C32">
    <cfRule type="expression" dxfId="149" priority="138">
      <formula>IF(AND($S$7="☑",$D19&lt;&gt;"",C21="□",C22="□",C23="□"),TRUE,FALSE)</formula>
    </cfRule>
  </conditionalFormatting>
  <conditionalFormatting sqref="C30">
    <cfRule type="expression" dxfId="148" priority="118">
      <formula>IF(AND($S$7="☑",$D$28&lt;&gt;"",C30="□",C31="□",C32="□"),TRUE,FALSE)</formula>
    </cfRule>
  </conditionalFormatting>
  <conditionalFormatting sqref="C42">
    <cfRule type="expression" dxfId="147" priority="51">
      <formula>IF(AND($AI$42=TRUE,$C$42=""),TRUE,FALSE)</formula>
    </cfRule>
  </conditionalFormatting>
  <conditionalFormatting sqref="C46">
    <cfRule type="expression" dxfId="146" priority="102">
      <formula>IF(OR(AND(S7="☑",D19&lt;&gt;"",R24="□"),AND(S7="☑",D28&lt;&gt;"",R33="□"),AND(S7="☑",D10&lt;&gt;"",R15="□")),TRUE,FALSE)</formula>
    </cfRule>
  </conditionalFormatting>
  <conditionalFormatting sqref="C42:N42">
    <cfRule type="expression" dxfId="145" priority="63">
      <formula>IF(AND($AL$42=12,$AN$42=FALSE),TRUE,FALSE)</formula>
    </cfRule>
  </conditionalFormatting>
  <conditionalFormatting sqref="C40:Z40">
    <cfRule type="expression" dxfId="144" priority="1">
      <formula>IF(AND(F39&lt;&gt;"",D39=""),TRUE,FALSE)</formula>
    </cfRule>
    <cfRule type="expression" dxfId="143" priority="10">
      <formula>IF(AND(C40="",OR(D39&lt;&gt;"",I39&lt;&gt;"")),TRUE,FALSE)</formula>
    </cfRule>
  </conditionalFormatting>
  <conditionalFormatting sqref="D39">
    <cfRule type="expression" dxfId="142" priority="3">
      <formula>IF(AND(F39&lt;&gt;"",D39=""),TRUE,FALSE)</formula>
    </cfRule>
    <cfRule type="expression" dxfId="141" priority="9">
      <formula>IF(AND(I39&lt;&gt;"",D39=""),TRUE,FALSE)</formula>
    </cfRule>
    <cfRule type="expression" dxfId="140" priority="14">
      <formula>IF(AND($C$40&lt;&gt;"",$D$39=""),TRUE,FALSE)</formula>
    </cfRule>
  </conditionalFormatting>
  <conditionalFormatting sqref="D42">
    <cfRule type="expression" dxfId="139" priority="52">
      <formula>IF(AND($AI$42=TRUE,$D$42=""),TRUE,FALSE)</formula>
    </cfRule>
  </conditionalFormatting>
  <conditionalFormatting sqref="D9:H9">
    <cfRule type="expression" dxfId="138" priority="174">
      <formula>IF($D$9="",TRUE,FALSE)</formula>
    </cfRule>
  </conditionalFormatting>
  <conditionalFormatting sqref="D10:H11">
    <cfRule type="expression" dxfId="137" priority="173">
      <formula>IF($D$10="",TRUE,FALSE)</formula>
    </cfRule>
  </conditionalFormatting>
  <conditionalFormatting sqref="D18:H18">
    <cfRule type="expression" dxfId="136" priority="131">
      <formula>IF(AND(D19&lt;&gt;"",$W7="☑",$D18=""),TRUE,FALSE)</formula>
    </cfRule>
    <cfRule type="expression" dxfId="135" priority="149">
      <formula>IF(AND(S7="☑",D19&lt;&gt;"",D18=""),TRUE,FALSE)</formula>
    </cfRule>
  </conditionalFormatting>
  <conditionalFormatting sqref="D27:H27">
    <cfRule type="expression" dxfId="134" priority="126">
      <formula>IF(AND(S7="☑",D28&lt;&gt;"",D27=""),TRUE,FALSE)</formula>
    </cfRule>
    <cfRule type="expression" dxfId="133" priority="109">
      <formula>IF(AND(D28&lt;&gt;"",$W7="☑",$D27=""),TRUE,FALSE)</formula>
    </cfRule>
  </conditionalFormatting>
  <conditionalFormatting sqref="D46:Q46 S46">
    <cfRule type="expression" dxfId="132" priority="101">
      <formula>IF(OR(AND(S7="☑",D19&lt;&gt;"",R24="□"),AND(S7="☑",D28&lt;&gt;"",R33="□"),AND(S7="☑",D10&lt;&gt;"",R15="□")),TRUE,FALSE)</formula>
    </cfRule>
  </conditionalFormatting>
  <conditionalFormatting sqref="E24:E25">
    <cfRule type="expression" dxfId="131" priority="15">
      <formula>IF(AND($D19&lt;&gt;"",$S$7="☑",B$24="□",E24="□"),TRUE,FALSE)</formula>
    </cfRule>
  </conditionalFormatting>
  <conditionalFormatting sqref="E33:E34">
    <cfRule type="expression" dxfId="130" priority="46">
      <formula>IF(AND($D28&lt;&gt;"",$S$7="☑",B$33="□",E33="□"),TRUE,FALSE)</formula>
    </cfRule>
  </conditionalFormatting>
  <conditionalFormatting sqref="E42">
    <cfRule type="expression" dxfId="129" priority="53">
      <formula>IF(AND($AI$42=TRUE,$E$42=""),TRUE,FALSE)</formula>
    </cfRule>
  </conditionalFormatting>
  <conditionalFormatting sqref="E12:F14">
    <cfRule type="expression" dxfId="128" priority="160">
      <formula>IF(AND($S7="☑",E$12=""),TRUE,FALSE)</formula>
    </cfRule>
  </conditionalFormatting>
  <conditionalFormatting sqref="E21:F23 K21:L23">
    <cfRule type="expression" dxfId="127" priority="137">
      <formula>IF(AND($D19&lt;&gt;"",$S$7="☑",E$21=""),TRUE,FALSE)</formula>
    </cfRule>
  </conditionalFormatting>
  <conditionalFormatting sqref="E30:F32 K30:L32">
    <cfRule type="expression" dxfId="126" priority="115">
      <formula>IF(AND($D28&lt;&gt;"",$S$7="☑",E$30=""),TRUE,FALSE)</formula>
    </cfRule>
  </conditionalFormatting>
  <conditionalFormatting sqref="F4">
    <cfRule type="expression" dxfId="125" priority="193">
      <formula>IF($F$4="",TRUE,FALSE)</formula>
    </cfRule>
  </conditionalFormatting>
  <conditionalFormatting sqref="F5">
    <cfRule type="expression" dxfId="124" priority="192">
      <formula>IF($F$5="",TRUE,FALSE)</formula>
    </cfRule>
  </conditionalFormatting>
  <conditionalFormatting sqref="F42">
    <cfRule type="expression" dxfId="123" priority="54">
      <formula>IF(AND($AI$42=TRUE,$F$42=""),TRUE,FALSE)</formula>
    </cfRule>
  </conditionalFormatting>
  <conditionalFormatting sqref="F39:G39">
    <cfRule type="expression" dxfId="122" priority="4">
      <formula>IF(AND($C$40&lt;&gt;"",$F$39=""),TRUE,FALSE)</formula>
    </cfRule>
    <cfRule type="expression" dxfId="121" priority="6">
      <formula>IF(AND($D$39&lt;&gt;"",$F$39=""),TRUE,FALSE)</formula>
    </cfRule>
    <cfRule type="expression" dxfId="120" priority="8">
      <formula>IF(AND(I39&lt;&gt;"",D39=""),TRUE,FALSE)</formula>
    </cfRule>
  </conditionalFormatting>
  <conditionalFormatting sqref="G17">
    <cfRule type="expression" dxfId="119" priority="96">
      <formula>IF(AND($AI$17=TRUE,$G$17=""),TRUE,FALSE)</formula>
    </cfRule>
    <cfRule type="expression" priority="99">
      <formula>IF($G$17&lt;&gt;"",TRUE,FALSE)</formula>
    </cfRule>
  </conditionalFormatting>
  <conditionalFormatting sqref="G26">
    <cfRule type="expression" dxfId="118" priority="77">
      <formula>IF(AND($AI$26=TRUE,$G$26=""),TRUE,FALSE)</formula>
    </cfRule>
  </conditionalFormatting>
  <conditionalFormatting sqref="G35">
    <cfRule type="expression" dxfId="117" priority="64">
      <formula>IF(AND($AI$35=TRUE,$G$35=""),TRUE,FALSE)</formula>
    </cfRule>
  </conditionalFormatting>
  <conditionalFormatting sqref="G42">
    <cfRule type="expression" dxfId="116" priority="55">
      <formula>IF(AND($AI$42=TRUE,$G$42=""),TRUE,FALSE)</formula>
    </cfRule>
  </conditionalFormatting>
  <conditionalFormatting sqref="G7:I8">
    <cfRule type="expression" dxfId="115" priority="198">
      <formula>IF($G$7="",TRUE,FALSE)</formula>
    </cfRule>
  </conditionalFormatting>
  <conditionalFormatting sqref="G17:O17">
    <cfRule type="expression" dxfId="114" priority="91">
      <formula>IF(AND($AI$17=TRUE,G$17=""),TRUE,FALSE)</formula>
    </cfRule>
  </conditionalFormatting>
  <conditionalFormatting sqref="G17:R17">
    <cfRule type="expression" dxfId="113" priority="98">
      <formula>IF(AND($AL$17=12,$AN$17=FALSE),TRUE,FALSE)</formula>
    </cfRule>
  </conditionalFormatting>
  <conditionalFormatting sqref="G26:R26">
    <cfRule type="expression" dxfId="112" priority="89">
      <formula>IF(AND($AL$26=12,$AN$26=FALSE),TRUE,FALSE)</formula>
    </cfRule>
  </conditionalFormatting>
  <conditionalFormatting sqref="G35:R35">
    <cfRule type="expression" dxfId="111" priority="76">
      <formula>IF(AND($AL$35=12,$AN$35=FALSE),TRUE,FALSE)</formula>
    </cfRule>
  </conditionalFormatting>
  <conditionalFormatting sqref="H26">
    <cfRule type="expression" dxfId="110" priority="78">
      <formula>IF(AND($AI$26=TRUE,$H$26=""),TRUE,FALSE)</formula>
    </cfRule>
  </conditionalFormatting>
  <conditionalFormatting sqref="H35">
    <cfRule type="expression" dxfId="109" priority="65">
      <formula>IF(AND($AI$35=TRUE,$H$35=""),TRUE,FALSE)</formula>
    </cfRule>
  </conditionalFormatting>
  <conditionalFormatting sqref="H42">
    <cfRule type="expression" dxfId="108" priority="56">
      <formula>IF(AND($AI$42=TRUE,$H$42=""),TRUE,FALSE)</formula>
    </cfRule>
  </conditionalFormatting>
  <conditionalFormatting sqref="H12:I14">
    <cfRule type="expression" dxfId="107" priority="159">
      <formula>IF(AND($S7="☑",H$12=""),TRUE,FALSE)</formula>
    </cfRule>
  </conditionalFormatting>
  <conditionalFormatting sqref="H21:I23 H30:I32">
    <cfRule type="expression" dxfId="106" priority="136">
      <formula>IF(AND($D19&lt;&gt;"",$S$7="☑",$H21=""),TRUE,FALSE)</formula>
    </cfRule>
  </conditionalFormatting>
  <conditionalFormatting sqref="I26">
    <cfRule type="expression" dxfId="105" priority="79">
      <formula>IF(AND($AI$26=TRUE,$I$26=""),TRUE,FALSE)</formula>
    </cfRule>
  </conditionalFormatting>
  <conditionalFormatting sqref="I35">
    <cfRule type="expression" dxfId="104" priority="66">
      <formula>IF(AND($AI$35=TRUE,$I$35=""),TRUE,FALSE)</formula>
    </cfRule>
  </conditionalFormatting>
  <conditionalFormatting sqref="I42">
    <cfRule type="expression" dxfId="103" priority="57">
      <formula>IF(AND($AI$42=TRUE,$I$42=""),TRUE,FALSE)</formula>
    </cfRule>
  </conditionalFormatting>
  <conditionalFormatting sqref="I9:M9">
    <cfRule type="expression" dxfId="102" priority="172">
      <formula>IF($I$9="",TRUE,FALSE)</formula>
    </cfRule>
  </conditionalFormatting>
  <conditionalFormatting sqref="I10:M11">
    <cfRule type="expression" dxfId="101" priority="171">
      <formula>IF($I$10="",TRUE,FALSE)</formula>
    </cfRule>
  </conditionalFormatting>
  <conditionalFormatting sqref="I18:M18">
    <cfRule type="expression" dxfId="100" priority="130">
      <formula>IF(AND(D19&lt;&gt;"",$W7="☑",$I18=""),TRUE,FALSE)</formula>
    </cfRule>
    <cfRule type="expression" dxfId="99" priority="147">
      <formula>IF(AND(S7="☑",D19&lt;&gt;"",D18=""),TRUE,FALSE)</formula>
    </cfRule>
  </conditionalFormatting>
  <conditionalFormatting sqref="I19:M20">
    <cfRule type="expression" dxfId="98" priority="129">
      <formula>IF(AND(D19&lt;&gt;"",$W7="☑",$I19=""),TRUE,FALSE)</formula>
    </cfRule>
    <cfRule type="expression" dxfId="97" priority="146">
      <formula>IF(AND(S7="☑",D19&lt;&gt;"",I19=""),TRUE,FALSE)</formula>
    </cfRule>
  </conditionalFormatting>
  <conditionalFormatting sqref="I27:M27">
    <cfRule type="expression" dxfId="96" priority="125">
      <formula>IF(AND(S7="☑",D28&lt;&gt;"",D27=""),TRUE,FALSE)</formula>
    </cfRule>
    <cfRule type="expression" dxfId="95" priority="108">
      <formula>IF(AND(D28&lt;&gt;"",$W7="☑",$I27=""),TRUE,FALSE)</formula>
    </cfRule>
  </conditionalFormatting>
  <conditionalFormatting sqref="I28:M29">
    <cfRule type="expression" dxfId="94" priority="107">
      <formula>IF(AND(D28&lt;&gt;"",$W7="☑",$I28=""),TRUE,FALSE)</formula>
    </cfRule>
    <cfRule type="expression" dxfId="93" priority="124">
      <formula>IF(AND(S7="☑",D28&lt;&gt;"",I28=""),TRUE,FALSE)</formula>
    </cfRule>
  </conditionalFormatting>
  <conditionalFormatting sqref="I39:Z39">
    <cfRule type="expression" dxfId="92" priority="2">
      <formula>IF(AND(F39&lt;&gt;"",D39=""),TRUE,FALSE)</formula>
    </cfRule>
    <cfRule type="expression" dxfId="91" priority="12">
      <formula>IF(AND($C$40&lt;&gt;"",$I$39=""),TRUE,FALSE)</formula>
    </cfRule>
    <cfRule type="expression" dxfId="90" priority="11">
      <formula>IF(AND($I$39="",OR($D$39&lt;&gt;"",$C$40&lt;&gt;"")),TRUE,FALSE)</formula>
    </cfRule>
  </conditionalFormatting>
  <conditionalFormatting sqref="J26">
    <cfRule type="expression" dxfId="89" priority="80">
      <formula>IF(AND($AI$26=TRUE,$J$26=""),TRUE,FALSE)</formula>
    </cfRule>
  </conditionalFormatting>
  <conditionalFormatting sqref="J35">
    <cfRule type="expression" dxfId="88" priority="67">
      <formula>IF(AND($AI$35=TRUE,$J$35=""),TRUE,FALSE)</formula>
    </cfRule>
  </conditionalFormatting>
  <conditionalFormatting sqref="J42">
    <cfRule type="expression" dxfId="87" priority="58">
      <formula>IF(AND($AI$42=TRUE,$J$42=""),TRUE,FALSE)</formula>
    </cfRule>
  </conditionalFormatting>
  <conditionalFormatting sqref="J15:K16">
    <cfRule type="expression" dxfId="86" priority="155">
      <formula>IF(AND($E15="☑",$J15=""),TRUE,FALSE)</formula>
    </cfRule>
  </conditionalFormatting>
  <conditionalFormatting sqref="J24:K25">
    <cfRule type="expression" dxfId="85" priority="133">
      <formula>IF(AND(S7="☑",D19&lt;&gt;"",$E24="☑",$J24=""),TRUE,FALSE)</formula>
    </cfRule>
  </conditionalFormatting>
  <conditionalFormatting sqref="J33:K34">
    <cfRule type="expression" dxfId="84" priority="111">
      <formula>IF(AND(S7="☑",D28&lt;&gt;"",$E33="☑",$J33=""),TRUE,FALSE)</formula>
    </cfRule>
  </conditionalFormatting>
  <conditionalFormatting sqref="K4">
    <cfRule type="expression" dxfId="83" priority="195">
      <formula>IF($K$4="",TRUE,FALSE)</formula>
    </cfRule>
  </conditionalFormatting>
  <conditionalFormatting sqref="K5">
    <cfRule type="expression" dxfId="82" priority="194">
      <formula>IF($K$5="",TRUE,FALSE)</formula>
    </cfRule>
  </conditionalFormatting>
  <conditionalFormatting sqref="K26">
    <cfRule type="expression" dxfId="81" priority="81">
      <formula>IF(AND($AI$26=TRUE,$K$26=""),TRUE,FALSE)</formula>
    </cfRule>
  </conditionalFormatting>
  <conditionalFormatting sqref="K35">
    <cfRule type="expression" dxfId="80" priority="68">
      <formula>IF(AND($AI$35=TRUE,$K$35=""),TRUE,FALSE)</formula>
    </cfRule>
  </conditionalFormatting>
  <conditionalFormatting sqref="K42">
    <cfRule type="expression" dxfId="79" priority="59">
      <formula>IF(AND($AI$42=TRUE,$K$42=""),TRUE,FALSE)</formula>
    </cfRule>
  </conditionalFormatting>
  <conditionalFormatting sqref="K12:L14">
    <cfRule type="expression" dxfId="78" priority="158">
      <formula>IF(AND($S7="☑",K$12=""),TRUE,FALSE)</formula>
    </cfRule>
  </conditionalFormatting>
  <conditionalFormatting sqref="K7:M8">
    <cfRule type="expression" dxfId="77" priority="197">
      <formula>IF($K$7="",TRUE,FALSE)</formula>
    </cfRule>
  </conditionalFormatting>
  <conditionalFormatting sqref="L26">
    <cfRule type="expression" dxfId="76" priority="82">
      <formula>IF(AND($AI$26=TRUE,$L$26=""),TRUE,FALSE)</formula>
    </cfRule>
  </conditionalFormatting>
  <conditionalFormatting sqref="L35">
    <cfRule type="expression" dxfId="75" priority="69">
      <formula>IF(AND($AI$35=TRUE,$L$35=""),TRUE,FALSE)</formula>
    </cfRule>
  </conditionalFormatting>
  <conditionalFormatting sqref="L42">
    <cfRule type="expression" dxfId="74" priority="60">
      <formula>IF(AND($AI$42=TRUE,$L$42=""),TRUE,FALSE)</formula>
    </cfRule>
  </conditionalFormatting>
  <conditionalFormatting sqref="M26">
    <cfRule type="expression" dxfId="73" priority="83">
      <formula>IF(AND($AI$26=TRUE,$M$26=""),TRUE,FALSE)</formula>
    </cfRule>
  </conditionalFormatting>
  <conditionalFormatting sqref="M35">
    <cfRule type="expression" dxfId="72" priority="70">
      <formula>IF(AND($AI$35=TRUE,$M$35=""),TRUE,FALSE)</formula>
    </cfRule>
  </conditionalFormatting>
  <conditionalFormatting sqref="M42">
    <cfRule type="expression" dxfId="71" priority="61">
      <formula>IF(AND($AI$42=TRUE,$M$42=""),TRUE,FALSE)</formula>
    </cfRule>
  </conditionalFormatting>
  <conditionalFormatting sqref="N10">
    <cfRule type="expression" dxfId="70" priority="44">
      <formula>IF(AND($S7="☑",$N10="□",$N11="□"),TRUE,FALSE)</formula>
    </cfRule>
  </conditionalFormatting>
  <conditionalFormatting sqref="N11">
    <cfRule type="expression" dxfId="69" priority="166">
      <formula>IF(AND($S7="☑",$N11="□",$N$10="□"),TRUE,FALSE)</formula>
    </cfRule>
  </conditionalFormatting>
  <conditionalFormatting sqref="N19">
    <cfRule type="expression" dxfId="68" priority="144">
      <formula>IF(AND($S$7="☑",$D$19&lt;&gt;"",$N19="□",$N20="□"),TRUE,FALSE)</formula>
    </cfRule>
  </conditionalFormatting>
  <conditionalFormatting sqref="N20">
    <cfRule type="expression" dxfId="67" priority="143">
      <formula>IF(AND($S7="☑",$D$19&lt;&gt;"",$N19="□",$N20="□"),TRUE,FALSE)</formula>
    </cfRule>
  </conditionalFormatting>
  <conditionalFormatting sqref="N26">
    <cfRule type="expression" dxfId="66" priority="84">
      <formula>IF(AND($AI$26=TRUE,$N$26=""),TRUE,FALSE)</formula>
    </cfRule>
  </conditionalFormatting>
  <conditionalFormatting sqref="N28">
    <cfRule type="expression" dxfId="65" priority="122">
      <formula>IF(AND($S$7="☑",$D$28&lt;&gt;"",$N28="□",$N29="□"),TRUE,FALSE)</formula>
    </cfRule>
  </conditionalFormatting>
  <conditionalFormatting sqref="N29">
    <cfRule type="expression" dxfId="64" priority="121">
      <formula>IF(AND($S$7="☑",$D$28&lt;&gt;"",$N28="□",$N29="□"),TRUE,FALSE)</formula>
    </cfRule>
  </conditionalFormatting>
  <conditionalFormatting sqref="N35">
    <cfRule type="expression" dxfId="63" priority="71">
      <formula>IF(AND($AI$35=TRUE,$N$35=""),TRUE,FALSE)</formula>
    </cfRule>
  </conditionalFormatting>
  <conditionalFormatting sqref="N42">
    <cfRule type="expression" dxfId="62" priority="62">
      <formula>IF(AND($AI$42=TRUE,$N$42=""),TRUE,FALSE)</formula>
    </cfRule>
  </conditionalFormatting>
  <conditionalFormatting sqref="O26">
    <cfRule type="expression" dxfId="61" priority="85">
      <formula>IF(AND($AI$26=TRUE,$O$26=""),TRUE,FALSE)</formula>
    </cfRule>
  </conditionalFormatting>
  <conditionalFormatting sqref="O35">
    <cfRule type="expression" dxfId="60" priority="72">
      <formula>IF(AND($AI$35=TRUE,$O$35=""),TRUE,FALSE)</formula>
    </cfRule>
  </conditionalFormatting>
  <conditionalFormatting sqref="O7:Q8">
    <cfRule type="expression" dxfId="59" priority="196">
      <formula>IF($O$7="",TRUE,FALSE)</formula>
    </cfRule>
  </conditionalFormatting>
  <conditionalFormatting sqref="P5:P6">
    <cfRule type="expression" dxfId="58" priority="191">
      <formula>IF(AND($P$5="□",$P$6="□"),TRUE,FALSE)</formula>
    </cfRule>
    <cfRule type="expression" dxfId="57" priority="202">
      <formula>IF(AND($P$5="☑",$P$6="☑"),TRUE,FALSE)</formula>
    </cfRule>
  </conditionalFormatting>
  <conditionalFormatting sqref="P17">
    <cfRule type="expression" dxfId="56" priority="93">
      <formula>IF(AND($AI$17=TRUE,$P$17=""),TRUE,FALSE)</formula>
    </cfRule>
  </conditionalFormatting>
  <conditionalFormatting sqref="P26">
    <cfRule type="expression" dxfId="55" priority="86">
      <formula>IF(AND($AI$26=TRUE,$P$26=""),TRUE,FALSE)</formula>
    </cfRule>
  </conditionalFormatting>
  <conditionalFormatting sqref="P35">
    <cfRule type="expression" dxfId="54" priority="73">
      <formula>IF(AND($AI$35=TRUE,$P$35=""),TRUE,FALSE)</formula>
    </cfRule>
  </conditionalFormatting>
  <conditionalFormatting sqref="P13:R14">
    <cfRule type="expression" dxfId="53" priority="281">
      <formula>IF(AND($S7="☑",$P13=""),TRUE,FALSE)</formula>
    </cfRule>
  </conditionalFormatting>
  <conditionalFormatting sqref="P22:R23">
    <cfRule type="expression" dxfId="52" priority="327">
      <formula>IF(AND($D19&lt;&gt;"",$S$7="☑",P$22=""),TRUE,FALSE)</formula>
    </cfRule>
  </conditionalFormatting>
  <conditionalFormatting sqref="P31:R32">
    <cfRule type="expression" dxfId="51" priority="340">
      <formula>IF(AND($D28&lt;&gt;"",$S$7="☑",P$31=""),TRUE,FALSE)</formula>
    </cfRule>
  </conditionalFormatting>
  <conditionalFormatting sqref="Q17">
    <cfRule type="expression" dxfId="50" priority="92">
      <formula>IF(AND($AI$17=TRUE,$Q$17=""),TRUE,FALSE)</formula>
    </cfRule>
  </conditionalFormatting>
  <conditionalFormatting sqref="Q26">
    <cfRule type="expression" dxfId="49" priority="87">
      <formula>IF(AND($AI$26=TRUE,$Q$26=""),TRUE,FALSE)</formula>
    </cfRule>
  </conditionalFormatting>
  <conditionalFormatting sqref="Q35">
    <cfRule type="expression" dxfId="48" priority="74">
      <formula>IF(AND($AI$35=TRUE,$Q$35=""),TRUE,FALSE)</formula>
    </cfRule>
  </conditionalFormatting>
  <conditionalFormatting sqref="Q10:S11">
    <cfRule type="expression" dxfId="47" priority="165">
      <formula>IF(AND($S7="☑",$Q10=""),TRUE,FALSE)</formula>
    </cfRule>
  </conditionalFormatting>
  <conditionalFormatting sqref="Q19:S20 Q28:S29">
    <cfRule type="expression" dxfId="46" priority="142">
      <formula>IF(AND($S$7="☑",$D19&lt;&gt;"",$Q19=""),TRUE,FALSE)</formula>
    </cfRule>
  </conditionalFormatting>
  <conditionalFormatting sqref="R17">
    <cfRule type="expression" dxfId="45" priority="94">
      <formula>IF(AND($AI$17=TRUE,$R$17=""),TRUE,FALSE)</formula>
    </cfRule>
  </conditionalFormatting>
  <conditionalFormatting sqref="R26">
    <cfRule type="expression" dxfId="44" priority="88">
      <formula>IF(AND($AI$26=TRUE,$R$26=""),TRUE,FALSE)</formula>
    </cfRule>
  </conditionalFormatting>
  <conditionalFormatting sqref="R35">
    <cfRule type="expression" dxfId="43" priority="75">
      <formula>IF(AND($AI$35=TRUE,$R$35=""),TRUE,FALSE)</formula>
    </cfRule>
  </conditionalFormatting>
  <conditionalFormatting sqref="R46">
    <cfRule type="expression" dxfId="42" priority="213">
      <formula>IF(OR(AND(AG8="☑",R19&lt;&gt;"",AF24="□"),AND(AG8="☑",R28&lt;&gt;"",AF33="□"),AND(AG8="☑",R10&lt;&gt;"",AF15="□")),TRUE,FALSE)</formula>
    </cfRule>
  </conditionalFormatting>
  <conditionalFormatting sqref="R5:S6">
    <cfRule type="expression" dxfId="41" priority="201">
      <formula>IF($R$5="",TRUE,FALSE)</formula>
    </cfRule>
  </conditionalFormatting>
  <conditionalFormatting sqref="S7 W7">
    <cfRule type="expression" dxfId="40" priority="203">
      <formula>IF(AND($S$7="□",$W$7="□"),TRUE,FALSE)</formula>
    </cfRule>
  </conditionalFormatting>
  <conditionalFormatting sqref="S7:T8 W7:X8">
    <cfRule type="expression" dxfId="39" priority="48">
      <formula>IF(AND($S$7="☑",$W$7="☑"),TRUE,FALSE)</formula>
    </cfRule>
  </conditionalFormatting>
  <conditionalFormatting sqref="T10:U12">
    <cfRule type="expression" dxfId="38" priority="164">
      <formula>IF(AND($S7="☑",$T10=""),TRUE,FALSE)</formula>
    </cfRule>
  </conditionalFormatting>
  <conditionalFormatting sqref="T14:U16">
    <cfRule type="expression" dxfId="37" priority="154">
      <formula>IF(AND($S7="☑",$T14=""),TRUE,FALSE)</formula>
    </cfRule>
    <cfRule type="expression" dxfId="36" priority="170">
      <formula>IF(AND($W7="☑",$T14=""),TRUE,FALSE)</formula>
    </cfRule>
  </conditionalFormatting>
  <conditionalFormatting sqref="T19:U21 T28:U30">
    <cfRule type="expression" dxfId="35" priority="141">
      <formula>IF(AND($S$7="☑",$D19&lt;&gt;"",$T19=""),TRUE,FALSE)</formula>
    </cfRule>
  </conditionalFormatting>
  <conditionalFormatting sqref="T23:U25">
    <cfRule type="expression" dxfId="34" priority="132">
      <formula>IF(AND($D19&lt;&gt;"",$S$7="☑",T$23=""),TRUE,FALSE)</formula>
    </cfRule>
    <cfRule type="expression" dxfId="33" priority="145">
      <formula>IF(AND(D19&lt;&gt;"",$W$7="☑",$T23=""),TRUE,FALSE)</formula>
    </cfRule>
  </conditionalFormatting>
  <conditionalFormatting sqref="T32:U34">
    <cfRule type="expression" dxfId="32" priority="105">
      <formula>IF(AND($D28&lt;&gt;"",$S$7="☑",T$32=""),TRUE,FALSE)</formula>
    </cfRule>
    <cfRule type="expression" dxfId="31" priority="106">
      <formula>IF(AND(D28&lt;&gt;"",$W$7="☑",$T32=""),TRUE,FALSE)</formula>
    </cfRule>
  </conditionalFormatting>
  <conditionalFormatting sqref="T46:Y46">
    <cfRule type="expression" dxfId="30" priority="210">
      <formula>IF(OR(AND(AI7="☑",T19&lt;&gt;"",AI24="□"),AND(AI7="☑",T28&lt;&gt;"",AI33="□"),AND(AI7="☑",T10&lt;&gt;"",AH15="□")),TRUE,FALSE)</formula>
    </cfRule>
  </conditionalFormatting>
  <conditionalFormatting sqref="U5:V6">
    <cfRule type="expression" dxfId="29" priority="200">
      <formula>IF($U$5="",TRUE,FALSE)</formula>
    </cfRule>
  </conditionalFormatting>
  <conditionalFormatting sqref="V19">
    <cfRule type="expression" dxfId="28" priority="50">
      <formula>IF(AND(S7="☑",W7="□"),TRUE,FALSE)</formula>
    </cfRule>
  </conditionalFormatting>
  <conditionalFormatting sqref="V20">
    <cfRule type="expression" dxfId="27" priority="37">
      <formula>IF(AND(S7="☑",W7="□"),TRUE,FALSE)</formula>
    </cfRule>
  </conditionalFormatting>
  <conditionalFormatting sqref="V21">
    <cfRule type="expression" dxfId="26" priority="36">
      <formula>IF(AND(S7="☑",W7="□"),TRUE,FALSE)</formula>
    </cfRule>
  </conditionalFormatting>
  <conditionalFormatting sqref="V22">
    <cfRule type="expression" dxfId="25" priority="35">
      <formula>IF(AND(S7="☑",W7="□"),TRUE,FALSE)</formula>
    </cfRule>
  </conditionalFormatting>
  <conditionalFormatting sqref="V23">
    <cfRule type="expression" dxfId="24" priority="34">
      <formula>IF(AND(S7="☑",W7="□"),TRUE,FALSE)</formula>
    </cfRule>
  </conditionalFormatting>
  <conditionalFormatting sqref="V24">
    <cfRule type="expression" dxfId="23" priority="33">
      <formula>IF(AND(S7="☑",W7="□"),TRUE,FALSE)</formula>
    </cfRule>
  </conditionalFormatting>
  <conditionalFormatting sqref="V26">
    <cfRule type="expression" dxfId="22" priority="27">
      <formula>IF(AND(S7="□",W7="☑"),TRUE,FALSE)</formula>
    </cfRule>
  </conditionalFormatting>
  <conditionalFormatting sqref="V27">
    <cfRule type="expression" dxfId="21" priority="26">
      <formula>IF(AND(S7="□",W7="☑"),TRUE,FALSE)</formula>
    </cfRule>
  </conditionalFormatting>
  <conditionalFormatting sqref="V28">
    <cfRule type="expression" dxfId="20" priority="24">
      <formula>IF(AND(S7="□",W7="☑"),TRUE,FALSE)</formula>
    </cfRule>
  </conditionalFormatting>
  <conditionalFormatting sqref="V29">
    <cfRule type="expression" dxfId="19" priority="23">
      <formula>IF(AND(S7="□",W7="☑"),TRUE,FALSE)</formula>
    </cfRule>
  </conditionalFormatting>
  <conditionalFormatting sqref="V30">
    <cfRule type="expression" dxfId="18" priority="22">
      <formula>IF(AND(S7="□",W7="☑"),TRUE,FALSE)</formula>
    </cfRule>
  </conditionalFormatting>
  <conditionalFormatting sqref="V31">
    <cfRule type="expression" dxfId="17" priority="21">
      <formula>IF(AND(S7="□",W7="☑"),TRUE,FALSE)</formula>
    </cfRule>
  </conditionalFormatting>
  <conditionalFormatting sqref="V33">
    <cfRule type="expression" dxfId="16" priority="39">
      <formula>IF(OR(S7="☑",W7="☑"),TRUE,FALSE)</formula>
    </cfRule>
  </conditionalFormatting>
  <conditionalFormatting sqref="W20">
    <cfRule type="expression" dxfId="15" priority="32">
      <formula>IF(AND(S7="☑",W7="□"),TRUE,FALSE)</formula>
    </cfRule>
  </conditionalFormatting>
  <conditionalFormatting sqref="W21">
    <cfRule type="expression" dxfId="14" priority="31">
      <formula>IF(AND(S7="☑",W7="□"),TRUE,FALSE)</formula>
    </cfRule>
  </conditionalFormatting>
  <conditionalFormatting sqref="W22">
    <cfRule type="expression" dxfId="13" priority="30">
      <formula>IF(AND(S7="☑",W7="□"),TRUE,FALSE)</formula>
    </cfRule>
  </conditionalFormatting>
  <conditionalFormatting sqref="W23">
    <cfRule type="expression" dxfId="12" priority="29">
      <formula>IF(AND(S7="☑",W7="□"),TRUE,FALSE)</formula>
    </cfRule>
  </conditionalFormatting>
  <conditionalFormatting sqref="W24">
    <cfRule type="expression" dxfId="11" priority="28">
      <formula>IF(AND(S7="☑",W7="□"),TRUE,FALSE)</formula>
    </cfRule>
  </conditionalFormatting>
  <conditionalFormatting sqref="W27">
    <cfRule type="expression" dxfId="10" priority="25">
      <formula>IF(AND(S7="□",W7="☑"),TRUE,FALSE)</formula>
    </cfRule>
  </conditionalFormatting>
  <conditionalFormatting sqref="W28">
    <cfRule type="expression" dxfId="9" priority="20">
      <formula>IF(AND(S7="□",W7="☑"),TRUE,FALSE)</formula>
    </cfRule>
  </conditionalFormatting>
  <conditionalFormatting sqref="W29">
    <cfRule type="expression" dxfId="8" priority="19">
      <formula>IF(AND(S7="□",W7="☑"),TRUE,FALSE)</formula>
    </cfRule>
  </conditionalFormatting>
  <conditionalFormatting sqref="W30">
    <cfRule type="expression" dxfId="7" priority="18">
      <formula>IF(AND(S7="□",W7="☑"),TRUE,FALSE)</formula>
    </cfRule>
  </conditionalFormatting>
  <conditionalFormatting sqref="W31">
    <cfRule type="expression" dxfId="6" priority="17">
      <formula>IF(AND(S7="□",W7="☑"),TRUE,FALSE)</formula>
    </cfRule>
  </conditionalFormatting>
  <conditionalFormatting sqref="W33">
    <cfRule type="expression" dxfId="5" priority="38">
      <formula>IF(OR(S7="☑",W7="☑"),TRUE,FALSE)</formula>
    </cfRule>
  </conditionalFormatting>
  <conditionalFormatting sqref="W14:X14">
    <cfRule type="expression" dxfId="4" priority="153">
      <formula>IF(AND(W14="",OR(T10="エ",T19="エ",T28="エ")),TRUE,FALSE)</formula>
    </cfRule>
  </conditionalFormatting>
  <conditionalFormatting sqref="W17:Y17">
    <cfRule type="expression" dxfId="3" priority="152">
      <formula>IF(AND(W17="",OR(T10="カ",T19="カ",T28="カ")),TRUE,FALSE)</formula>
    </cfRule>
  </conditionalFormatting>
  <conditionalFormatting sqref="W34:Y35">
    <cfRule type="expression" dxfId="2" priority="103">
      <formula>IF(AND($W$34="",OR(T14="サ",T23="サ",T32="サ")),TRUE,FALSE)</formula>
    </cfRule>
  </conditionalFormatting>
  <conditionalFormatting sqref="X5:Y6">
    <cfRule type="expression" dxfId="1" priority="199">
      <formula>IF($X$5="",TRUE,FALSE)</formula>
    </cfRule>
  </conditionalFormatting>
  <conditionalFormatting sqref="Z46">
    <cfRule type="expression" dxfId="0" priority="211">
      <formula>IF(OR(AND(AO7="☑",Z19&lt;&gt;"",#REF!="□"),AND(AO7="☑",Z28&lt;&gt;"",#REF!="□"),AND(AO7="☑",Z10&lt;&gt;"",AN15="□")),TRUE,FALSE)</formula>
    </cfRule>
  </conditionalFormatting>
  <dataValidations count="19">
    <dataValidation type="list" imeMode="halfAlpha" allowBlank="1" showInputMessage="1" showErrorMessage="1" sqref="K30:L32 R5:S6 E12:F14 H12:I14 K12:L14 E21:F23 H21:I23 K21:L23 E30:F32 H30:I32" xr:uid="{00000000-0002-0000-0000-000000000000}">
      <formula1>$AC$1:$AC$64</formula1>
    </dataValidation>
    <dataValidation type="list" imeMode="halfAlpha" allowBlank="1" showInputMessage="1" showErrorMessage="1" sqref="K7:M8 U5:V6" xr:uid="{00000000-0002-0000-0000-000001000000}">
      <formula1>$AD$1:$AD$12</formula1>
    </dataValidation>
    <dataValidation type="list" imeMode="halfAlpha" allowBlank="1" showInputMessage="1" showErrorMessage="1" sqref="O7:Q8 X5:Y6" xr:uid="{00000000-0002-0000-0000-000002000000}">
      <formula1>$AE$1:$AE$31</formula1>
    </dataValidation>
    <dataValidation imeMode="fullKatakana" allowBlank="1" showInputMessage="1" showErrorMessage="1" sqref="D9:M9 D27:M27 P37:Z37 N38:Z38 I39:Z39 D18:M18 F4:O4" xr:uid="{00000000-0002-0000-0000-000003000000}"/>
    <dataValidation type="list" imeMode="halfAlpha" allowBlank="1" showInputMessage="1" showErrorMessage="1" sqref="G7:I8" xr:uid="{00000000-0002-0000-0000-000004000000}">
      <formula1>$AE$1:$AE$30</formula1>
    </dataValidation>
    <dataValidation type="whole" imeMode="halfAlpha" operator="greaterThan" allowBlank="1" showInputMessage="1" showErrorMessage="1" sqref="J33:K34 J24:K25 J15:K16" xr:uid="{00000000-0002-0000-0000-000005000000}">
      <formula1>0</formula1>
    </dataValidation>
    <dataValidation type="list" imeMode="off" allowBlank="1" showInputMessage="1" showErrorMessage="1" sqref="G17:R17 G26:R26 G35:R35 H36:Q36 C42:N42" xr:uid="{00000000-0002-0000-0000-000006000000}">
      <formula1>"0,1,2,3,4,5,6,7,8,9"</formula1>
    </dataValidation>
    <dataValidation type="whole" imeMode="halfAlpha" operator="greaterThanOrEqual" allowBlank="1" showInputMessage="1" showErrorMessage="1" sqref="W14:X14" xr:uid="{00000000-0002-0000-0000-000007000000}">
      <formula1>1</formula1>
    </dataValidation>
    <dataValidation type="whole" imeMode="halfAlpha" operator="greaterThanOrEqual" allowBlank="1" showInputMessage="1" showErrorMessage="1" sqref="P13:R14 P22:R23 P31:R32 V45:X45" xr:uid="{00000000-0002-0000-0000-000008000000}">
      <formula1>0</formula1>
    </dataValidation>
    <dataValidation type="whole" imeMode="halfAlpha" allowBlank="1" showInputMessage="1" showErrorMessage="1" sqref="D39" xr:uid="{00000000-0002-0000-0000-000009000000}">
      <formula1>0</formula1>
      <formula2>999</formula2>
    </dataValidation>
    <dataValidation type="whole" imeMode="halfAlpha" allowBlank="1" showInputMessage="1" showErrorMessage="1" sqref="F39:G39" xr:uid="{00000000-0002-0000-0000-00000A000000}">
      <formula1>0</formula1>
      <formula2>9999</formula2>
    </dataValidation>
    <dataValidation imeMode="hiragana" allowBlank="1" showInputMessage="1" showErrorMessage="1" sqref="F5:O6 A49:Z50 O42:Z42 C40:Z40 H37:K38 T35:U35 T26:U26 T17:U17 W17:Y17 W34:Y35 D28:M29 D19:M20 D10:M11 E2:Z3 E48:Z48" xr:uid="{00000000-0002-0000-0000-00000B000000}"/>
    <dataValidation type="list" imeMode="fullKatakana" allowBlank="1" showInputMessage="1" showErrorMessage="1" sqref="T32:U34 T14:U16 T23:U25" xr:uid="{00000000-0002-0000-0000-00000C000000}">
      <formula1>IF(AND($S$7="☑",$W$7="□"),$AG$1:$AG$6,IF(AND($S$7="□",$W$7="☑"),$AG$7:$AG$12,$AG$1:$AG$12))</formula1>
    </dataValidation>
    <dataValidation type="list" imeMode="fullKatakana" allowBlank="1" showInputMessage="1" showErrorMessage="1" sqref="T28:U30 T10:U12 T19:U21" xr:uid="{00000000-0002-0000-0000-00000D000000}">
      <formula1>"ア,イ,ウ,エ,オ,カ"</formula1>
    </dataValidation>
    <dataValidation type="whole" imeMode="off" operator="greaterThanOrEqual" allowBlank="1" showInputMessage="1" showErrorMessage="1" sqref="A2:D3 A5:D6" xr:uid="{00000000-0002-0000-0000-00000E000000}">
      <formula1>0</formula1>
    </dataValidation>
    <dataValidation type="list" imeMode="hiragana" allowBlank="1" showInputMessage="1" showErrorMessage="1" sqref="P5:P6 E15:E16 S7:T8 W7:X8 N10:N11 C12:C14 B15:B16 R15:S15 N19:N20 C21:C23 B24:B25 E24:E25 R24:S24 N28:N29 C30:C32 B33:B34 E33:E34 R33:S33" xr:uid="{00000000-0002-0000-0000-00000F000000}">
      <formula1>"□,☑"</formula1>
    </dataValidation>
    <dataValidation type="list" imeMode="hiragana" allowBlank="1" showInputMessage="1" sqref="Q28:S29" xr:uid="{00000000-0002-0000-0000-000010000000}">
      <formula1>IF(OR(OR(Q10=$AH$2,Q10=AH12,Q10=$AH$11,Q10=$AH$1),OR(Q19=AH1,Q19=AH2,Q19=AH11,Q19=AH12),OR(Q28=AH1,Q28=AH2,Q28=AH11,Q28=AH12)),$AH$17:$AH$26,$AH$1:$AH$14)</formula1>
    </dataValidation>
    <dataValidation type="list" imeMode="hiragana" allowBlank="1" showInputMessage="1" sqref="Q10:S11" xr:uid="{00000000-0002-0000-0000-000011000000}">
      <formula1>IF(OR(OR(Q10=$AH$2,Q10=AH12,Q10=$AH$11,Q10=$AH$1),OR(Q19=AH1,Q19=AH2,Q19=AH11,Q19=AH12),OR(Q28=AH1,Q28=AH2,Q28=AH11,Q28=AH12)),$AH$17:$AH$26,$AH$1:$AH$14)</formula1>
    </dataValidation>
    <dataValidation type="list" imeMode="hiragana" allowBlank="1" showInputMessage="1" sqref="Q19:S20" xr:uid="{00000000-0002-0000-0000-000012000000}">
      <formula1>IF(OR(OR(Q10=$AH$2,Q10=AH12,Q10=$AH$11,Q10=$AH$1),OR(Q19=AH1,Q19=AH2,Q19=AH11,Q19=AH12),OR(Q28=AH1,Q28=AH2,Q28=AH11,Q28=AH12)),$AH$17:$AH$26,$AH$1:$AH$14)</formula1>
    </dataValidation>
  </dataValidations>
  <hyperlinks>
    <hyperlink ref="E48" r:id="rId1" xr:uid="{9EBD840B-8BD6-4974-9097-35C33BC2D8D8}"/>
  </hyperlinks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2"/>
  <headerFooter>
    <oddHeader>&amp;C&amp;16扶養異動　連絡票</oddHeader>
    <oddFooter>&amp;C&amp;"游ゴシック,標準"&amp;8社会保険労務士法人タジマ事務所　電話：047-321-0666　ＦＡＸ：047-704-8799　メール：renraku@officetajima.or.jp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扶養</vt:lpstr>
      <vt:lpstr>扶養!Print_Area</vt:lpstr>
    </vt:vector>
  </TitlesOfParts>
  <Company>TMC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tmcadmin</dc:creator>
  <cp:lastModifiedBy>杉浦 裕美</cp:lastModifiedBy>
  <cp:lastPrinted>2024-11-20T02:28:52Z</cp:lastPrinted>
  <dcterms:created xsi:type="dcterms:W3CDTF">2021-02-03T00:33:29Z</dcterms:created>
  <dcterms:modified xsi:type="dcterms:W3CDTF">2025-01-07T01:29:28Z</dcterms:modified>
</cp:coreProperties>
</file>